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2/"/>
    </mc:Choice>
  </mc:AlternateContent>
  <xr:revisionPtr revIDLastSave="0" documentId="8_{C5D81733-8FAE-4A47-84C9-E5D3BDCF13EF}" xr6:coauthVersionLast="44" xr6:coauthVersionMax="44" xr10:uidLastSave="{00000000-0000-0000-0000-000000000000}"/>
  <bookViews>
    <workbookView xWindow="30750" yWindow="825" windowWidth="18705" windowHeight="13080"/>
  </bookViews>
  <sheets>
    <sheet name="DT" sheetId="1" r:id="rId1"/>
    <sheet name="Skeet" sheetId="2" r:id="rId2"/>
    <sheet name="Trap" sheetId="3" r:id="rId3"/>
  </sheets>
  <definedNames>
    <definedName name="_xlnm.Print_Area" localSheetId="0">DT!$A$1:$N$12</definedName>
    <definedName name="_xlnm.Print_Area" localSheetId="1">Skeet!$A$1:$S$95</definedName>
    <definedName name="_xlnm.Print_Area" localSheetId="2">Trap!$A$1:$S$141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6" i="3" l="1"/>
  <c r="O116" i="3"/>
  <c r="J116" i="3"/>
  <c r="R116" i="3"/>
  <c r="S25" i="3"/>
  <c r="O4" i="1"/>
  <c r="O5" i="1"/>
  <c r="O6" i="1"/>
  <c r="O7" i="1"/>
  <c r="O8" i="1"/>
  <c r="O9" i="1"/>
  <c r="O10" i="1"/>
  <c r="O11" i="1"/>
  <c r="O12" i="1"/>
  <c r="O3" i="1"/>
  <c r="S54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18" i="2"/>
  <c r="S4" i="2"/>
  <c r="S5" i="2"/>
  <c r="S6" i="2"/>
  <c r="S8" i="2"/>
  <c r="S7" i="2"/>
  <c r="S10" i="2"/>
  <c r="S11" i="2"/>
  <c r="S9" i="2"/>
  <c r="S12" i="2"/>
  <c r="S13" i="2"/>
  <c r="S14" i="2"/>
  <c r="S3" i="2"/>
  <c r="S93" i="3"/>
  <c r="S94" i="3"/>
  <c r="S95" i="3"/>
  <c r="S96" i="3"/>
  <c r="S92" i="3"/>
  <c r="S24" i="3"/>
  <c r="S31" i="3"/>
  <c r="S26" i="3"/>
  <c r="S27" i="3"/>
  <c r="S29" i="3"/>
  <c r="S30" i="3"/>
  <c r="S35" i="3"/>
  <c r="S33" i="3"/>
  <c r="S39" i="3"/>
  <c r="S34" i="3"/>
  <c r="S32" i="3"/>
  <c r="S38" i="3"/>
  <c r="S36" i="3"/>
  <c r="S42" i="3"/>
  <c r="S28" i="3"/>
  <c r="S47" i="3"/>
  <c r="S40" i="3"/>
  <c r="S41" i="3"/>
  <c r="S45" i="3"/>
  <c r="S37" i="3"/>
  <c r="S54" i="3"/>
  <c r="S49" i="3"/>
  <c r="S48" i="3"/>
  <c r="S56" i="3"/>
  <c r="S66" i="3"/>
  <c r="S46" i="3"/>
  <c r="S65" i="3"/>
  <c r="S57" i="3"/>
  <c r="S72" i="3"/>
  <c r="S73" i="3"/>
  <c r="S77" i="3"/>
  <c r="S79" i="3"/>
  <c r="S75" i="3"/>
  <c r="S81" i="3"/>
  <c r="S83" i="3"/>
  <c r="S43" i="3"/>
  <c r="S53" i="3"/>
  <c r="S44" i="3"/>
  <c r="S50" i="3"/>
  <c r="S51" i="3"/>
  <c r="S58" i="3"/>
  <c r="S60" i="3"/>
  <c r="S52" i="3"/>
  <c r="S55" i="3"/>
  <c r="S63" i="3"/>
  <c r="S67" i="3"/>
  <c r="S64" i="3"/>
  <c r="S61" i="3"/>
  <c r="S62" i="3"/>
  <c r="S59" i="3"/>
  <c r="S69" i="3"/>
  <c r="S70" i="3"/>
  <c r="S68" i="3"/>
  <c r="S71" i="3"/>
  <c r="S76" i="3"/>
  <c r="S74" i="3"/>
  <c r="S78" i="3"/>
  <c r="S80" i="3"/>
  <c r="S82" i="3"/>
  <c r="S84" i="3"/>
  <c r="S86" i="3"/>
  <c r="S85" i="3"/>
  <c r="S87" i="3"/>
  <c r="S23" i="3"/>
  <c r="S5" i="3"/>
  <c r="S6" i="3"/>
  <c r="S4" i="3"/>
  <c r="S7" i="3"/>
  <c r="S10" i="3"/>
  <c r="S8" i="3"/>
  <c r="S9" i="3"/>
  <c r="S12" i="3"/>
  <c r="S13" i="3"/>
  <c r="S15" i="3"/>
  <c r="S14" i="3"/>
  <c r="S17" i="3"/>
  <c r="S19" i="3"/>
  <c r="S11" i="3"/>
  <c r="S16" i="3"/>
  <c r="S18" i="3"/>
  <c r="S3" i="3"/>
  <c r="J4" i="1"/>
  <c r="O93" i="3"/>
  <c r="O95" i="3"/>
  <c r="O96" i="3"/>
  <c r="O92" i="3"/>
  <c r="R92" i="3" s="1"/>
  <c r="O24" i="3"/>
  <c r="R24" i="3" s="1"/>
  <c r="O29" i="3"/>
  <c r="O25" i="3"/>
  <c r="O27" i="3"/>
  <c r="O26" i="3"/>
  <c r="O30" i="3"/>
  <c r="O31" i="3"/>
  <c r="O35" i="3"/>
  <c r="O33" i="3"/>
  <c r="O39" i="3"/>
  <c r="O94" i="3"/>
  <c r="O34" i="3"/>
  <c r="O38" i="3"/>
  <c r="R38" i="3" s="1"/>
  <c r="O36" i="3"/>
  <c r="O40" i="3"/>
  <c r="O32" i="3"/>
  <c r="R32" i="3" s="1"/>
  <c r="O47" i="3"/>
  <c r="O28" i="3"/>
  <c r="O42" i="3"/>
  <c r="O41" i="3"/>
  <c r="R41" i="3" s="1"/>
  <c r="O54" i="3"/>
  <c r="R54" i="3" s="1"/>
  <c r="O49" i="3"/>
  <c r="O37" i="3"/>
  <c r="O48" i="3"/>
  <c r="R48" i="3" s="1"/>
  <c r="O45" i="3"/>
  <c r="R45" i="3" s="1"/>
  <c r="O56" i="3"/>
  <c r="O66" i="3"/>
  <c r="O46" i="3"/>
  <c r="R46" i="3" s="1"/>
  <c r="O65" i="3"/>
  <c r="O72" i="3"/>
  <c r="O57" i="3"/>
  <c r="O77" i="3"/>
  <c r="O73" i="3"/>
  <c r="O79" i="3"/>
  <c r="O81" i="3"/>
  <c r="O75" i="3"/>
  <c r="O83" i="3"/>
  <c r="O43" i="3"/>
  <c r="O58" i="3"/>
  <c r="O60" i="3"/>
  <c r="R60" i="3" s="1"/>
  <c r="O50" i="3"/>
  <c r="R50" i="3" s="1"/>
  <c r="O51" i="3"/>
  <c r="O52" i="3"/>
  <c r="O63" i="3"/>
  <c r="O59" i="3"/>
  <c r="O44" i="3"/>
  <c r="O68" i="3"/>
  <c r="O61" i="3"/>
  <c r="R61" i="3" s="1"/>
  <c r="O53" i="3"/>
  <c r="O70" i="3"/>
  <c r="O64" i="3"/>
  <c r="O55" i="3"/>
  <c r="R55" i="3" s="1"/>
  <c r="O62" i="3"/>
  <c r="O76" i="3"/>
  <c r="O69" i="3"/>
  <c r="O71" i="3"/>
  <c r="R71" i="3" s="1"/>
  <c r="O67" i="3"/>
  <c r="R67" i="3" s="1"/>
  <c r="O86" i="3"/>
  <c r="O78" i="3"/>
  <c r="O74" i="3"/>
  <c r="O80" i="3"/>
  <c r="O87" i="3"/>
  <c r="O82" i="3"/>
  <c r="O84" i="3"/>
  <c r="O85" i="3"/>
  <c r="R85" i="3" s="1"/>
  <c r="O23" i="3"/>
  <c r="O5" i="3"/>
  <c r="O7" i="3"/>
  <c r="O6" i="3"/>
  <c r="O4" i="3"/>
  <c r="O10" i="3"/>
  <c r="O13" i="3"/>
  <c r="R13" i="3" s="1"/>
  <c r="O8" i="3"/>
  <c r="O12" i="3"/>
  <c r="O9" i="3"/>
  <c r="O15" i="3"/>
  <c r="O17" i="3"/>
  <c r="R17" i="3" s="1"/>
  <c r="O14" i="3"/>
  <c r="O19" i="3"/>
  <c r="R19" i="3" s="1"/>
  <c r="O11" i="3"/>
  <c r="O16" i="3"/>
  <c r="O18" i="3"/>
  <c r="O3" i="3"/>
  <c r="O49" i="2"/>
  <c r="O21" i="2"/>
  <c r="R21" i="2" s="1"/>
  <c r="O20" i="2"/>
  <c r="O23" i="2"/>
  <c r="O19" i="2"/>
  <c r="O22" i="2"/>
  <c r="O24" i="2"/>
  <c r="O26" i="2"/>
  <c r="O27" i="2"/>
  <c r="O25" i="2"/>
  <c r="O28" i="2"/>
  <c r="O29" i="2"/>
  <c r="O30" i="2"/>
  <c r="O31" i="2"/>
  <c r="R31" i="2" s="1"/>
  <c r="O32" i="2"/>
  <c r="O33" i="2"/>
  <c r="O34" i="2"/>
  <c r="O35" i="2"/>
  <c r="O36" i="2"/>
  <c r="O39" i="2"/>
  <c r="O37" i="2"/>
  <c r="O38" i="2"/>
  <c r="O40" i="2"/>
  <c r="O41" i="2"/>
  <c r="O46" i="2"/>
  <c r="O42" i="2"/>
  <c r="R42" i="2" s="1"/>
  <c r="O43" i="2"/>
  <c r="O45" i="2"/>
  <c r="O44" i="2"/>
  <c r="O48" i="2"/>
  <c r="R48" i="2" s="1"/>
  <c r="O47" i="2"/>
  <c r="O54" i="2"/>
  <c r="O18" i="2"/>
  <c r="O5" i="2"/>
  <c r="R5" i="2" s="1"/>
  <c r="O4" i="2"/>
  <c r="O7" i="2"/>
  <c r="O6" i="2"/>
  <c r="R6" i="2" s="1"/>
  <c r="O8" i="2"/>
  <c r="O9" i="2"/>
  <c r="O10" i="2"/>
  <c r="O11" i="2"/>
  <c r="O12" i="2"/>
  <c r="R12" i="2" s="1"/>
  <c r="O13" i="2"/>
  <c r="O14" i="2"/>
  <c r="O3" i="2"/>
  <c r="J7" i="1"/>
  <c r="N7" i="1" s="1"/>
  <c r="J3" i="1"/>
  <c r="N3" i="1"/>
  <c r="J11" i="1"/>
  <c r="N11" i="1" s="1"/>
  <c r="J6" i="1"/>
  <c r="N6" i="1"/>
  <c r="N4" i="1"/>
  <c r="J9" i="1"/>
  <c r="N9" i="1"/>
  <c r="J12" i="1"/>
  <c r="N12" i="1"/>
  <c r="J10" i="1"/>
  <c r="N10" i="1"/>
  <c r="J8" i="1"/>
  <c r="N8" i="1"/>
  <c r="J5" i="1"/>
  <c r="N5" i="1"/>
  <c r="J47" i="2"/>
  <c r="R47" i="2"/>
  <c r="J4" i="2"/>
  <c r="R4" i="2"/>
  <c r="J3" i="2"/>
  <c r="R3" i="2"/>
  <c r="J5" i="2"/>
  <c r="J8" i="2"/>
  <c r="R8" i="2"/>
  <c r="J6" i="2"/>
  <c r="J10" i="2"/>
  <c r="R10" i="2"/>
  <c r="J12" i="2"/>
  <c r="J11" i="2"/>
  <c r="R11" i="2"/>
  <c r="J13" i="2"/>
  <c r="J9" i="2"/>
  <c r="R9" i="2"/>
  <c r="J14" i="2"/>
  <c r="R14" i="2" s="1"/>
  <c r="J54" i="2"/>
  <c r="R54" i="2"/>
  <c r="J25" i="2"/>
  <c r="R25" i="2" s="1"/>
  <c r="J48" i="2"/>
  <c r="J23" i="2"/>
  <c r="R23" i="2" s="1"/>
  <c r="J45" i="2"/>
  <c r="R45" i="2"/>
  <c r="J28" i="2"/>
  <c r="R28" i="2" s="1"/>
  <c r="J44" i="2"/>
  <c r="R44" i="2"/>
  <c r="J40" i="2"/>
  <c r="R40" i="2" s="1"/>
  <c r="J43" i="2"/>
  <c r="R43" i="2"/>
  <c r="J27" i="2"/>
  <c r="R27" i="2" s="1"/>
  <c r="J24" i="2"/>
  <c r="R24" i="2"/>
  <c r="J49" i="2"/>
  <c r="R49" i="2" s="1"/>
  <c r="J31" i="2"/>
  <c r="J39" i="2"/>
  <c r="R39" i="2" s="1"/>
  <c r="J18" i="2"/>
  <c r="R18" i="2" s="1"/>
  <c r="J35" i="2"/>
  <c r="R35" i="2"/>
  <c r="J32" i="2"/>
  <c r="R32" i="2"/>
  <c r="J30" i="2"/>
  <c r="R30" i="2"/>
  <c r="J42" i="2"/>
  <c r="J38" i="2"/>
  <c r="R38" i="2"/>
  <c r="J36" i="2"/>
  <c r="R36" i="2"/>
  <c r="J19" i="2"/>
  <c r="R19" i="2"/>
  <c r="J26" i="2"/>
  <c r="R26" i="2"/>
  <c r="J46" i="2"/>
  <c r="R46" i="2"/>
  <c r="J41" i="2"/>
  <c r="R41" i="2"/>
  <c r="J22" i="2"/>
  <c r="R22" i="2"/>
  <c r="J33" i="2"/>
  <c r="R33" i="2"/>
  <c r="J37" i="2"/>
  <c r="R37" i="2"/>
  <c r="J29" i="2"/>
  <c r="R29" i="2"/>
  <c r="J20" i="2"/>
  <c r="R20" i="2"/>
  <c r="J21" i="2"/>
  <c r="J34" i="2"/>
  <c r="R34" i="2"/>
  <c r="J7" i="2"/>
  <c r="R7" i="2"/>
  <c r="J8" i="3"/>
  <c r="R8" i="3"/>
  <c r="J15" i="3"/>
  <c r="J5" i="3"/>
  <c r="R5" i="3" s="1"/>
  <c r="J9" i="3"/>
  <c r="R9" i="3" s="1"/>
  <c r="J3" i="3"/>
  <c r="J19" i="3"/>
  <c r="J11" i="3"/>
  <c r="R11" i="3"/>
  <c r="J14" i="3"/>
  <c r="R14" i="3" s="1"/>
  <c r="J17" i="3"/>
  <c r="J4" i="3"/>
  <c r="R4" i="3" s="1"/>
  <c r="J13" i="3"/>
  <c r="J95" i="3"/>
  <c r="J16" i="3"/>
  <c r="R16" i="3" s="1"/>
  <c r="J96" i="3"/>
  <c r="J18" i="3"/>
  <c r="R18" i="3"/>
  <c r="J12" i="3"/>
  <c r="R12" i="3"/>
  <c r="J10" i="3"/>
  <c r="R10" i="3"/>
  <c r="J6" i="3"/>
  <c r="J7" i="3"/>
  <c r="R7" i="3"/>
  <c r="J59" i="3"/>
  <c r="R59" i="3" s="1"/>
  <c r="J31" i="3"/>
  <c r="R31" i="3"/>
  <c r="J26" i="3"/>
  <c r="R26" i="3" s="1"/>
  <c r="J65" i="3"/>
  <c r="R65" i="3" s="1"/>
  <c r="J32" i="3"/>
  <c r="J63" i="3"/>
  <c r="R63" i="3"/>
  <c r="J71" i="3"/>
  <c r="J66" i="3"/>
  <c r="J73" i="3"/>
  <c r="R73" i="3" s="1"/>
  <c r="J69" i="3"/>
  <c r="R69" i="3" s="1"/>
  <c r="J85" i="3"/>
  <c r="J28" i="3"/>
  <c r="R28" i="3"/>
  <c r="J25" i="3"/>
  <c r="J42" i="3"/>
  <c r="J83" i="3"/>
  <c r="J52" i="3"/>
  <c r="R52" i="3" s="1"/>
  <c r="J82" i="3"/>
  <c r="J87" i="3"/>
  <c r="R87" i="3"/>
  <c r="J74" i="3"/>
  <c r="J46" i="3"/>
  <c r="J64" i="3"/>
  <c r="R64" i="3" s="1"/>
  <c r="J53" i="3"/>
  <c r="R53" i="3" s="1"/>
  <c r="J37" i="3"/>
  <c r="R37" i="3" s="1"/>
  <c r="J33" i="3"/>
  <c r="R33" i="3"/>
  <c r="J45" i="3"/>
  <c r="J67" i="3"/>
  <c r="J39" i="3"/>
  <c r="R39" i="3" s="1"/>
  <c r="J48" i="3"/>
  <c r="J56" i="3"/>
  <c r="J68" i="3"/>
  <c r="R68" i="3" s="1"/>
  <c r="J43" i="3"/>
  <c r="R43" i="3" s="1"/>
  <c r="J35" i="3"/>
  <c r="R35" i="3"/>
  <c r="J79" i="3"/>
  <c r="J50" i="3"/>
  <c r="J57" i="3"/>
  <c r="J55" i="3"/>
  <c r="J77" i="3"/>
  <c r="J72" i="3"/>
  <c r="R72" i="3" s="1"/>
  <c r="J44" i="3"/>
  <c r="J51" i="3"/>
  <c r="R51" i="3"/>
  <c r="J54" i="3"/>
  <c r="J36" i="3"/>
  <c r="R36" i="3"/>
  <c r="J93" i="3"/>
  <c r="R93" i="3" s="1"/>
  <c r="J38" i="3"/>
  <c r="J27" i="3"/>
  <c r="J34" i="3"/>
  <c r="R34" i="3" s="1"/>
  <c r="J78" i="3"/>
  <c r="J81" i="3"/>
  <c r="R81" i="3"/>
  <c r="J41" i="3"/>
  <c r="J75" i="3"/>
  <c r="R75" i="3"/>
  <c r="J40" i="3"/>
  <c r="R40" i="3" s="1"/>
  <c r="J60" i="3"/>
  <c r="J76" i="3"/>
  <c r="R76" i="3" s="1"/>
  <c r="J80" i="3"/>
  <c r="R80" i="3" s="1"/>
  <c r="J92" i="3"/>
  <c r="J86" i="3"/>
  <c r="R86" i="3"/>
  <c r="J49" i="3"/>
  <c r="J23" i="3"/>
  <c r="R23" i="3"/>
  <c r="J29" i="3"/>
  <c r="R29" i="3" s="1"/>
  <c r="J30" i="3"/>
  <c r="R30" i="3"/>
  <c r="J70" i="3"/>
  <c r="J62" i="3"/>
  <c r="R62" i="3" s="1"/>
  <c r="J47" i="3"/>
  <c r="J58" i="3"/>
  <c r="R58" i="3"/>
  <c r="J24" i="3"/>
  <c r="J94" i="3"/>
  <c r="R94" i="3" s="1"/>
  <c r="J84" i="3"/>
  <c r="R84" i="3" s="1"/>
  <c r="J61" i="3"/>
  <c r="R15" i="3"/>
  <c r="R13" i="2"/>
  <c r="R74" i="3"/>
  <c r="R70" i="3"/>
  <c r="R44" i="3"/>
  <c r="R79" i="3"/>
  <c r="R77" i="3"/>
  <c r="R56" i="3"/>
  <c r="R49" i="3"/>
  <c r="R27" i="3"/>
  <c r="R95" i="3"/>
  <c r="R78" i="3"/>
  <c r="R66" i="3"/>
  <c r="R42" i="3"/>
  <c r="R25" i="3"/>
  <c r="R6" i="3"/>
  <c r="R82" i="3"/>
  <c r="R57" i="3"/>
  <c r="R96" i="3"/>
  <c r="R3" i="3"/>
  <c r="R83" i="3"/>
  <c r="R47" i="3"/>
</calcChain>
</file>

<file path=xl/sharedStrings.xml><?xml version="1.0" encoding="utf-8"?>
<sst xmlns="http://schemas.openxmlformats.org/spreadsheetml/2006/main" count="764" uniqueCount="288">
  <si>
    <t>Comp #</t>
  </si>
  <si>
    <t>Last Name</t>
  </si>
  <si>
    <t>First Name</t>
  </si>
  <si>
    <t>Discipline</t>
  </si>
  <si>
    <t>Crawford</t>
  </si>
  <si>
    <t>Billy</t>
  </si>
  <si>
    <t>DT</t>
  </si>
  <si>
    <t>DePatis</t>
  </si>
  <si>
    <t>Kelcey</t>
  </si>
  <si>
    <t>Eller  III</t>
  </si>
  <si>
    <t>Walton</t>
  </si>
  <si>
    <t>Garvey</t>
  </si>
  <si>
    <t>Hank</t>
  </si>
  <si>
    <t>Haldeman</t>
  </si>
  <si>
    <t>Derek</t>
  </si>
  <si>
    <t>Holguin</t>
  </si>
  <si>
    <t>Jeff</t>
  </si>
  <si>
    <t>Maher</t>
  </si>
  <si>
    <t>Brian</t>
  </si>
  <si>
    <t>Mallams-Keene</t>
  </si>
  <si>
    <t>Austin</t>
  </si>
  <si>
    <t>Webster</t>
  </si>
  <si>
    <t>Christopher</t>
  </si>
  <si>
    <t>Wilkoski</t>
  </si>
  <si>
    <t>Christian</t>
  </si>
  <si>
    <t>Chiang</t>
  </si>
  <si>
    <t>Alexander</t>
  </si>
  <si>
    <t>Connor</t>
  </si>
  <si>
    <t>Caitlin</t>
  </si>
  <si>
    <t>Craft</t>
  </si>
  <si>
    <t>Morgan</t>
  </si>
  <si>
    <t>Drozd</t>
  </si>
  <si>
    <t>Brandy</t>
  </si>
  <si>
    <t>Gregory</t>
  </si>
  <si>
    <t>Gayla</t>
  </si>
  <si>
    <t>Grinnell</t>
  </si>
  <si>
    <t>Jaiden</t>
  </si>
  <si>
    <t>Houston</t>
  </si>
  <si>
    <t>Hannah</t>
  </si>
  <si>
    <t>Lackey</t>
  </si>
  <si>
    <t>Katie</t>
  </si>
  <si>
    <t>Moody</t>
  </si>
  <si>
    <t>Riley</t>
  </si>
  <si>
    <t>Reed</t>
  </si>
  <si>
    <t>Kendall</t>
  </si>
  <si>
    <t>Vizzi</t>
  </si>
  <si>
    <t>Dania</t>
  </si>
  <si>
    <t>Weese</t>
  </si>
  <si>
    <t>Kathryn</t>
  </si>
  <si>
    <t>Altmann</t>
  </si>
  <si>
    <t>Freddy</t>
  </si>
  <si>
    <t>Bayer</t>
  </si>
  <si>
    <t>Thomas</t>
  </si>
  <si>
    <t>Bayo</t>
  </si>
  <si>
    <t>Fernando</t>
  </si>
  <si>
    <t>Blanchard  III</t>
  </si>
  <si>
    <t>Wilfred</t>
  </si>
  <si>
    <t>Boerboon</t>
  </si>
  <si>
    <t>Nick</t>
  </si>
  <si>
    <t>Brooks</t>
  </si>
  <si>
    <t>Tanner</t>
  </si>
  <si>
    <t>Brunelle</t>
  </si>
  <si>
    <t>Dale</t>
  </si>
  <si>
    <t>Sai</t>
  </si>
  <si>
    <t>DeWitt</t>
  </si>
  <si>
    <t>Coulter</t>
  </si>
  <si>
    <t>Granger</t>
  </si>
  <si>
    <t>Dulohery</t>
  </si>
  <si>
    <t>Shawn</t>
  </si>
  <si>
    <t>Franco</t>
  </si>
  <si>
    <t>Edel</t>
  </si>
  <si>
    <t>Fuqua</t>
  </si>
  <si>
    <t>Matthew</t>
  </si>
  <si>
    <t>Grehan</t>
  </si>
  <si>
    <t>John</t>
  </si>
  <si>
    <t>Hancock</t>
  </si>
  <si>
    <t>Vincent</t>
  </si>
  <si>
    <t>Hellard</t>
  </si>
  <si>
    <t>Joshua</t>
  </si>
  <si>
    <t>Johnson</t>
  </si>
  <si>
    <t>Robert</t>
  </si>
  <si>
    <t>Jungman</t>
  </si>
  <si>
    <t>Phillip</t>
  </si>
  <si>
    <t>Keldsen</t>
  </si>
  <si>
    <t>Jakob</t>
  </si>
  <si>
    <t>McBee</t>
  </si>
  <si>
    <t>Zachary</t>
  </si>
  <si>
    <t>McCaleb</t>
  </si>
  <si>
    <t>Hamilton</t>
  </si>
  <si>
    <t>McGrath</t>
  </si>
  <si>
    <t>Jon Michael</t>
  </si>
  <si>
    <t>McLelland</t>
  </si>
  <si>
    <t>Randal</t>
  </si>
  <si>
    <t>Nelson</t>
  </si>
  <si>
    <t>Alex</t>
  </si>
  <si>
    <t>Ojerio</t>
  </si>
  <si>
    <t>Perry</t>
  </si>
  <si>
    <t>Dustin</t>
  </si>
  <si>
    <t>Raley</t>
  </si>
  <si>
    <t>Eric</t>
  </si>
  <si>
    <t>Staffen</t>
  </si>
  <si>
    <t>Mark</t>
  </si>
  <si>
    <t>Stewart</t>
  </si>
  <si>
    <t>Hayden</t>
  </si>
  <si>
    <t>Thompson</t>
  </si>
  <si>
    <t>Frank</t>
  </si>
  <si>
    <t>Logan</t>
  </si>
  <si>
    <t>Weeks</t>
  </si>
  <si>
    <t>Womack</t>
  </si>
  <si>
    <t>Spragg</t>
  </si>
  <si>
    <t>James</t>
  </si>
  <si>
    <t>Beaman</t>
  </si>
  <si>
    <t>Janessa</t>
  </si>
  <si>
    <t>Bowers</t>
  </si>
  <si>
    <t>Kimberley</t>
  </si>
  <si>
    <t>Browning</t>
  </si>
  <si>
    <t>Kayle</t>
  </si>
  <si>
    <t>Burch</t>
  </si>
  <si>
    <t>Victoria</t>
  </si>
  <si>
    <t>Cogdell</t>
  </si>
  <si>
    <t>Corey</t>
  </si>
  <si>
    <t>Chelsea</t>
  </si>
  <si>
    <t>Culwell</t>
  </si>
  <si>
    <t>Amber</t>
  </si>
  <si>
    <t>Danhausen</t>
  </si>
  <si>
    <t>Erin</t>
  </si>
  <si>
    <t>Greco</t>
  </si>
  <si>
    <t>Megan</t>
  </si>
  <si>
    <t>Heiden</t>
  </si>
  <si>
    <t>Rachael</t>
  </si>
  <si>
    <t>Hobbs</t>
  </si>
  <si>
    <t>Brandi</t>
  </si>
  <si>
    <t>Honour</t>
  </si>
  <si>
    <t>Sandra</t>
  </si>
  <si>
    <t>Lowen</t>
  </si>
  <si>
    <t>Rebekah</t>
  </si>
  <si>
    <t>Meyer</t>
  </si>
  <si>
    <t>Cynthia</t>
  </si>
  <si>
    <t>Ross</t>
  </si>
  <si>
    <t>Sledge</t>
  </si>
  <si>
    <t>Susan</t>
  </si>
  <si>
    <t>Weinheimer</t>
  </si>
  <si>
    <t>Wilder</t>
  </si>
  <si>
    <t>Miranda</t>
  </si>
  <si>
    <t>Zauhar</t>
  </si>
  <si>
    <t>Kelsey</t>
  </si>
  <si>
    <t>Alcantara</t>
  </si>
  <si>
    <t>Ricardo</t>
  </si>
  <si>
    <t>Anderson</t>
  </si>
  <si>
    <t>Bade</t>
  </si>
  <si>
    <t>Lance</t>
  </si>
  <si>
    <t>Barfield</t>
  </si>
  <si>
    <t>Ryne</t>
  </si>
  <si>
    <t>Beckmann</t>
  </si>
  <si>
    <t>Bradley</t>
  </si>
  <si>
    <t>Behrens</t>
  </si>
  <si>
    <t>Col. Dennis</t>
  </si>
  <si>
    <t>Brandt</t>
  </si>
  <si>
    <t>Glenn</t>
  </si>
  <si>
    <t>Brantley</t>
  </si>
  <si>
    <t>Maxey</t>
  </si>
  <si>
    <t>Bristow</t>
  </si>
  <si>
    <t>Kyle</t>
  </si>
  <si>
    <t>Justin</t>
  </si>
  <si>
    <t>Burch II</t>
  </si>
  <si>
    <t>Jack</t>
  </si>
  <si>
    <t>Burge</t>
  </si>
  <si>
    <t>Burrows</t>
  </si>
  <si>
    <t>De Salme</t>
  </si>
  <si>
    <t>Jarred</t>
  </si>
  <si>
    <t>Jerome</t>
  </si>
  <si>
    <t>Dietl Jr.</t>
  </si>
  <si>
    <t>Charles</t>
  </si>
  <si>
    <t>Dinnie</t>
  </si>
  <si>
    <t>DiOrio</t>
  </si>
  <si>
    <t>David</t>
  </si>
  <si>
    <t>Donnelly</t>
  </si>
  <si>
    <t>Douglas</t>
  </si>
  <si>
    <t>Dorris</t>
  </si>
  <si>
    <t>Grant</t>
  </si>
  <si>
    <t>Dry</t>
  </si>
  <si>
    <t>Nathan</t>
  </si>
  <si>
    <t>Felbaum</t>
  </si>
  <si>
    <t>Scott</t>
  </si>
  <si>
    <t>Fritcher</t>
  </si>
  <si>
    <t>Jacob</t>
  </si>
  <si>
    <t>Gossett</t>
  </si>
  <si>
    <t>Hafer</t>
  </si>
  <si>
    <t>Chad</t>
  </si>
  <si>
    <t>Hanaoka</t>
  </si>
  <si>
    <t>Jay</t>
  </si>
  <si>
    <t>Harbison</t>
  </si>
  <si>
    <t>Harris</t>
  </si>
  <si>
    <t>Lynwood</t>
  </si>
  <si>
    <t>Jered</t>
  </si>
  <si>
    <t>Hartzell</t>
  </si>
  <si>
    <t>Hepburn</t>
  </si>
  <si>
    <t>Duncan</t>
  </si>
  <si>
    <t>Herman</t>
  </si>
  <si>
    <t>Shane</t>
  </si>
  <si>
    <t>Hitchcock</t>
  </si>
  <si>
    <t>Harold</t>
  </si>
  <si>
    <t>Aaron</t>
  </si>
  <si>
    <t>Holtzclaw</t>
  </si>
  <si>
    <t>Stephen</t>
  </si>
  <si>
    <t>Hudson</t>
  </si>
  <si>
    <t>Jacobson</t>
  </si>
  <si>
    <t>Jim</t>
  </si>
  <si>
    <t>Chase</t>
  </si>
  <si>
    <t>Laux</t>
  </si>
  <si>
    <t>J</t>
  </si>
  <si>
    <t>Lundie</t>
  </si>
  <si>
    <t>Nathaniel</t>
  </si>
  <si>
    <t>McClure</t>
  </si>
  <si>
    <t>McGowen</t>
  </si>
  <si>
    <t>Milan</t>
  </si>
  <si>
    <t>Maxwell</t>
  </si>
  <si>
    <t>Mosscrop</t>
  </si>
  <si>
    <t>Mountain</t>
  </si>
  <si>
    <t>Mullins</t>
  </si>
  <si>
    <t>Odom</t>
  </si>
  <si>
    <t>Owens</t>
  </si>
  <si>
    <t>Pitcairn</t>
  </si>
  <si>
    <t>Chip</t>
  </si>
  <si>
    <t>Richardson</t>
  </si>
  <si>
    <t>Dakotah</t>
  </si>
  <si>
    <t>Ridenour</t>
  </si>
  <si>
    <t>Paul</t>
  </si>
  <si>
    <t>Saye</t>
  </si>
  <si>
    <t>Homer</t>
  </si>
  <si>
    <t>Scapin</t>
  </si>
  <si>
    <t>Primo</t>
  </si>
  <si>
    <t>Smith</t>
  </si>
  <si>
    <t>Richard</t>
  </si>
  <si>
    <t>Spruill</t>
  </si>
  <si>
    <t>Turner</t>
  </si>
  <si>
    <t>Wallace</t>
  </si>
  <si>
    <t>Casey  "Jake"</t>
  </si>
  <si>
    <t>Walters</t>
  </si>
  <si>
    <t>Garrett</t>
  </si>
  <si>
    <t>Wang</t>
  </si>
  <si>
    <t>Shiu-Lun</t>
  </si>
  <si>
    <t>Weatherford</t>
  </si>
  <si>
    <t>Stormy</t>
  </si>
  <si>
    <t>Webb</t>
  </si>
  <si>
    <t>Josh</t>
  </si>
  <si>
    <t>Welcher</t>
  </si>
  <si>
    <t>Wietfeldt</t>
  </si>
  <si>
    <t>Collin</t>
  </si>
  <si>
    <t>Zevlever</t>
  </si>
  <si>
    <t>Vadim</t>
  </si>
  <si>
    <t>Zissimos</t>
  </si>
  <si>
    <t>Anthony</t>
  </si>
  <si>
    <t>Fall</t>
  </si>
  <si>
    <t>TOTAL</t>
  </si>
  <si>
    <t>WOMEN'S TRAP</t>
  </si>
  <si>
    <t>MEN'S SKEET</t>
  </si>
  <si>
    <t>WOMEN'S SKEET</t>
  </si>
  <si>
    <t>MEN'S TRAP</t>
  </si>
  <si>
    <t>Category</t>
  </si>
  <si>
    <t>VIS</t>
  </si>
  <si>
    <t>CAT</t>
  </si>
  <si>
    <t>RND 3</t>
  </si>
  <si>
    <t>RND 4</t>
  </si>
  <si>
    <t>RND 5</t>
  </si>
  <si>
    <t>RND 6</t>
  </si>
  <si>
    <t>RND 7</t>
  </si>
  <si>
    <t>RND 8</t>
  </si>
  <si>
    <t>RND 9</t>
  </si>
  <si>
    <t>RND 10</t>
  </si>
  <si>
    <t>RND 1</t>
  </si>
  <si>
    <t>RND 2</t>
  </si>
  <si>
    <t>VISITORS</t>
  </si>
  <si>
    <t>TOTAL 150</t>
  </si>
  <si>
    <t>JR</t>
  </si>
  <si>
    <t>SR</t>
  </si>
  <si>
    <t>1ST 100</t>
  </si>
  <si>
    <t>2ND 200</t>
  </si>
  <si>
    <t>2ND 100</t>
  </si>
  <si>
    <t xml:space="preserve"> </t>
  </si>
  <si>
    <t>JR.</t>
  </si>
  <si>
    <t>W/O FALL</t>
  </si>
  <si>
    <t>JUNIOR MEN</t>
  </si>
  <si>
    <t>JUNIOR WOMEN</t>
  </si>
  <si>
    <t>JR WOMEN</t>
  </si>
  <si>
    <t>JR MEN</t>
  </si>
  <si>
    <t>FINALS</t>
  </si>
  <si>
    <t>Shoot-off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</si>
</sst>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1" xfId="1" applyBorder="1" applyAlignment="1">
      <alignment horizontal="center"/>
    </xf>
    <xf numFmtId="0" fontId="2" fillId="0" borderId="1" xfId="1" applyFont="1" applyBorder="1" applyAlignment="1" applyProtection="1">
      <alignment vertical="top" wrapText="1" readingOrder="1"/>
      <protection locked="0"/>
    </xf>
    <xf numFmtId="0" fontId="2" fillId="0" borderId="1" xfId="1" applyFont="1" applyBorder="1" applyAlignment="1" applyProtection="1">
      <alignment horizontal="left" vertical="top" wrapText="1" readingOrder="1"/>
      <protection locked="0"/>
    </xf>
    <xf numFmtId="0" fontId="1" fillId="0" borderId="1" xfId="1" applyFill="1" applyBorder="1" applyAlignment="1">
      <alignment horizontal="center"/>
    </xf>
    <xf numFmtId="0" fontId="2" fillId="0" borderId="1" xfId="1" applyFont="1" applyFill="1" applyBorder="1" applyAlignment="1" applyProtection="1">
      <alignment vertical="top" wrapText="1" readingOrder="1"/>
      <protection locked="0"/>
    </xf>
    <xf numFmtId="0" fontId="2" fillId="0" borderId="1" xfId="1" applyFont="1" applyFill="1" applyBorder="1" applyAlignment="1" applyProtection="1">
      <alignment horizontal="left" vertical="top" wrapText="1" readingOrder="1"/>
      <protection locked="0"/>
    </xf>
    <xf numFmtId="0" fontId="1" fillId="2" borderId="1" xfId="1" applyFill="1" applyBorder="1" applyAlignment="1">
      <alignment horizontal="center"/>
    </xf>
    <xf numFmtId="0" fontId="2" fillId="2" borderId="1" xfId="1" applyFont="1" applyFill="1" applyBorder="1" applyAlignment="1" applyProtection="1">
      <alignment vertical="top" wrapText="1" readingOrder="1"/>
      <protection locked="0"/>
    </xf>
    <xf numFmtId="0" fontId="2" fillId="2" borderId="1" xfId="1" applyFont="1" applyFill="1" applyBorder="1" applyAlignment="1" applyProtection="1">
      <alignment horizontal="left" vertical="top" wrapText="1" readingOrder="1"/>
      <protection locked="0"/>
    </xf>
    <xf numFmtId="0" fontId="1" fillId="0" borderId="1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vertical="top" wrapText="1" readingOrder="1"/>
      <protection locked="0"/>
    </xf>
    <xf numFmtId="0" fontId="3" fillId="0" borderId="1" xfId="1" applyFont="1" applyFill="1" applyBorder="1" applyAlignment="1" applyProtection="1">
      <alignment horizontal="left" vertical="top" wrapText="1" readingOrder="1"/>
      <protection locked="0"/>
    </xf>
    <xf numFmtId="0" fontId="0" fillId="0" borderId="1" xfId="0" applyBorder="1"/>
    <xf numFmtId="0" fontId="1" fillId="0" borderId="0" xfId="1" applyBorder="1" applyAlignment="1">
      <alignment horizontal="center"/>
    </xf>
    <xf numFmtId="0" fontId="1" fillId="0" borderId="0" xfId="1" applyBorder="1"/>
    <xf numFmtId="0" fontId="0" fillId="0" borderId="0" xfId="0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5" fillId="0" borderId="2" xfId="1" applyFont="1" applyBorder="1" applyAlignment="1">
      <alignment horizontal="center"/>
    </xf>
    <xf numFmtId="0" fontId="6" fillId="0" borderId="2" xfId="1" applyFont="1" applyBorder="1" applyAlignment="1" applyProtection="1">
      <alignment horizontal="center" wrapText="1" readingOrder="1"/>
      <protection locked="0"/>
    </xf>
    <xf numFmtId="0" fontId="11" fillId="0" borderId="2" xfId="0" applyFont="1" applyBorder="1" applyAlignment="1">
      <alignment horizontal="center"/>
    </xf>
    <xf numFmtId="0" fontId="9" fillId="0" borderId="1" xfId="0" applyFont="1" applyBorder="1"/>
    <xf numFmtId="0" fontId="0" fillId="0" borderId="2" xfId="0" applyBorder="1"/>
    <xf numFmtId="0" fontId="12" fillId="0" borderId="1" xfId="0" applyFont="1" applyBorder="1"/>
    <xf numFmtId="0" fontId="1" fillId="0" borderId="2" xfId="1" applyFill="1" applyBorder="1" applyAlignment="1">
      <alignment horizontal="center"/>
    </xf>
    <xf numFmtId="0" fontId="2" fillId="0" borderId="2" xfId="1" applyFont="1" applyFill="1" applyBorder="1" applyAlignment="1" applyProtection="1">
      <alignment vertical="top" wrapText="1" readingOrder="1"/>
      <protection locked="0"/>
    </xf>
    <xf numFmtId="0" fontId="2" fillId="0" borderId="2" xfId="1" applyFont="1" applyFill="1" applyBorder="1" applyAlignment="1" applyProtection="1">
      <alignment horizontal="left" vertical="top" wrapText="1" readingOrder="1"/>
      <protection locked="0"/>
    </xf>
    <xf numFmtId="0" fontId="9" fillId="0" borderId="2" xfId="0" applyFont="1" applyBorder="1"/>
    <xf numFmtId="0" fontId="0" fillId="0" borderId="0" xfId="0" applyFill="1" applyBorder="1"/>
    <xf numFmtId="0" fontId="2" fillId="0" borderId="3" xfId="1" applyFont="1" applyBorder="1" applyAlignment="1" applyProtection="1">
      <alignment vertical="top" wrapText="1" readingOrder="1"/>
      <protection locked="0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1" applyFont="1" applyBorder="1" applyAlignment="1" applyProtection="1">
      <alignment vertical="top" wrapText="1" readingOrder="1"/>
      <protection locked="0"/>
    </xf>
    <xf numFmtId="0" fontId="2" fillId="0" borderId="0" xfId="1" applyFont="1" applyBorder="1" applyAlignment="1" applyProtection="1">
      <alignment horizontal="left" vertical="top" wrapText="1" readingOrder="1"/>
      <protection locked="0"/>
    </xf>
    <xf numFmtId="0" fontId="8" fillId="0" borderId="0" xfId="0" applyFont="1" applyFill="1" applyAlignment="1">
      <alignment horizontal="center"/>
    </xf>
    <xf numFmtId="0" fontId="4" fillId="0" borderId="4" xfId="1" applyFont="1" applyBorder="1" applyAlignment="1">
      <alignment horizontal="center"/>
    </xf>
    <xf numFmtId="0" fontId="13" fillId="0" borderId="5" xfId="0" applyFont="1" applyBorder="1" applyAlignment="1"/>
    <xf numFmtId="0" fontId="13" fillId="0" borderId="6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5" fillId="0" borderId="5" xfId="0" applyFont="1" applyBorder="1" applyAlignment="1"/>
    <xf numFmtId="0" fontId="15" fillId="0" borderId="6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Normal="100" zoomScaleSheetLayoutView="80" workbookViewId="0">
      <selection sqref="A1:N1"/>
    </sheetView>
  </sheetViews>
  <sheetFormatPr defaultColWidth="9.1796875" defaultRowHeight="14.5" x14ac:dyDescent="0.35"/>
  <cols>
    <col min="1" max="1" width="9.7265625" style="14" bestFit="1" customWidth="1"/>
    <col min="2" max="2" width="13.54296875" style="15" customWidth="1"/>
    <col min="3" max="3" width="14.26953125" style="15" customWidth="1"/>
    <col min="4" max="5" width="12" style="15" customWidth="1"/>
    <col min="6" max="6" width="8.26953125" style="16" customWidth="1"/>
    <col min="7" max="7" width="8.7265625" style="16" customWidth="1"/>
    <col min="8" max="8" width="8.453125" style="16" customWidth="1"/>
    <col min="9" max="9" width="8.26953125" style="16" customWidth="1"/>
    <col min="10" max="10" width="14.1796875" style="16" customWidth="1"/>
    <col min="11" max="11" width="9.453125" style="16" customWidth="1"/>
    <col min="12" max="12" width="9" style="16" customWidth="1"/>
    <col min="13" max="13" width="9.1796875" style="16" customWidth="1"/>
    <col min="14" max="14" width="8.81640625" style="16" bestFit="1" customWidth="1"/>
    <col min="15" max="15" width="10.453125" style="16" customWidth="1"/>
    <col min="16" max="16384" width="9.1796875" style="16"/>
  </cols>
  <sheetData>
    <row r="1" spans="1:15" ht="19" thickBot="1" x14ac:dyDescent="0.5">
      <c r="A1" s="42" t="s">
        <v>279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37" t="s">
        <v>254</v>
      </c>
    </row>
    <row r="2" spans="1:15" s="18" customFormat="1" ht="21.75" customHeight="1" x14ac:dyDescent="0.35">
      <c r="A2" s="21" t="s">
        <v>0</v>
      </c>
      <c r="B2" s="22" t="s">
        <v>1</v>
      </c>
      <c r="C2" s="22" t="s">
        <v>2</v>
      </c>
      <c r="D2" s="22" t="s">
        <v>3</v>
      </c>
      <c r="E2" s="22" t="s">
        <v>259</v>
      </c>
      <c r="F2" s="23" t="s">
        <v>253</v>
      </c>
      <c r="G2" s="23" t="s">
        <v>270</v>
      </c>
      <c r="H2" s="23" t="s">
        <v>271</v>
      </c>
      <c r="I2" s="23" t="s">
        <v>262</v>
      </c>
      <c r="J2" s="23" t="s">
        <v>273</v>
      </c>
      <c r="K2" s="23" t="s">
        <v>263</v>
      </c>
      <c r="L2" s="23" t="s">
        <v>264</v>
      </c>
      <c r="M2" s="23" t="s">
        <v>265</v>
      </c>
      <c r="N2" s="23" t="s">
        <v>254</v>
      </c>
      <c r="O2" s="38" t="s">
        <v>281</v>
      </c>
    </row>
    <row r="3" spans="1:15" x14ac:dyDescent="0.35">
      <c r="A3" s="4">
        <v>551</v>
      </c>
      <c r="B3" s="5" t="s">
        <v>9</v>
      </c>
      <c r="C3" s="6" t="s">
        <v>10</v>
      </c>
      <c r="D3" s="5" t="s">
        <v>6</v>
      </c>
      <c r="E3" s="5"/>
      <c r="F3" s="13">
        <v>275</v>
      </c>
      <c r="G3" s="13">
        <v>48</v>
      </c>
      <c r="H3" s="13">
        <v>48</v>
      </c>
      <c r="I3" s="13">
        <v>47</v>
      </c>
      <c r="J3" s="13">
        <f t="shared" ref="J3:J12" si="0">SUM(G3:I3)</f>
        <v>143</v>
      </c>
      <c r="K3" s="13">
        <v>46</v>
      </c>
      <c r="L3" s="13">
        <v>49</v>
      </c>
      <c r="M3" s="13">
        <v>47</v>
      </c>
      <c r="N3" s="13">
        <f t="shared" ref="N3:N12" si="1">SUM(F3,J3,K3,L3,M3)</f>
        <v>560</v>
      </c>
      <c r="O3" s="16">
        <f>SUM(G3:I3,K3:M3)</f>
        <v>285</v>
      </c>
    </row>
    <row r="4" spans="1:15" x14ac:dyDescent="0.35">
      <c r="A4" s="4">
        <v>553</v>
      </c>
      <c r="B4" s="5" t="s">
        <v>15</v>
      </c>
      <c r="C4" s="6" t="s">
        <v>16</v>
      </c>
      <c r="D4" s="5" t="s">
        <v>6</v>
      </c>
      <c r="E4" s="5"/>
      <c r="F4" s="13">
        <v>270</v>
      </c>
      <c r="G4" s="13">
        <v>49</v>
      </c>
      <c r="H4" s="13">
        <v>47</v>
      </c>
      <c r="I4" s="13">
        <v>49</v>
      </c>
      <c r="J4" s="13">
        <f t="shared" si="0"/>
        <v>145</v>
      </c>
      <c r="K4" s="13">
        <v>45</v>
      </c>
      <c r="L4" s="13">
        <v>49</v>
      </c>
      <c r="M4" s="13">
        <v>48</v>
      </c>
      <c r="N4" s="13">
        <f t="shared" si="1"/>
        <v>557</v>
      </c>
      <c r="O4" s="16">
        <f t="shared" ref="O4:O12" si="2">SUM(G4:I4,K4:M4)</f>
        <v>287</v>
      </c>
    </row>
    <row r="5" spans="1:15" x14ac:dyDescent="0.35">
      <c r="A5" s="1">
        <v>552</v>
      </c>
      <c r="B5" s="2" t="s">
        <v>4</v>
      </c>
      <c r="C5" s="3" t="s">
        <v>5</v>
      </c>
      <c r="D5" s="2" t="s">
        <v>6</v>
      </c>
      <c r="E5" s="2" t="s">
        <v>274</v>
      </c>
      <c r="F5" s="13">
        <v>271</v>
      </c>
      <c r="G5" s="13">
        <v>47</v>
      </c>
      <c r="H5" s="24">
        <v>50</v>
      </c>
      <c r="I5" s="13">
        <v>44</v>
      </c>
      <c r="J5" s="13">
        <f t="shared" si="0"/>
        <v>141</v>
      </c>
      <c r="K5" s="13">
        <v>48</v>
      </c>
      <c r="L5" s="13">
        <v>47</v>
      </c>
      <c r="M5" s="13">
        <v>47</v>
      </c>
      <c r="N5" s="13">
        <f t="shared" si="1"/>
        <v>554</v>
      </c>
      <c r="O5" s="16">
        <f t="shared" si="2"/>
        <v>283</v>
      </c>
    </row>
    <row r="6" spans="1:15" x14ac:dyDescent="0.35">
      <c r="A6" s="4">
        <v>555</v>
      </c>
      <c r="B6" s="5" t="s">
        <v>13</v>
      </c>
      <c r="C6" s="6" t="s">
        <v>14</v>
      </c>
      <c r="D6" s="5" t="s">
        <v>6</v>
      </c>
      <c r="E6" s="5"/>
      <c r="F6" s="13">
        <v>269</v>
      </c>
      <c r="G6" s="13">
        <v>44</v>
      </c>
      <c r="H6" s="13">
        <v>44</v>
      </c>
      <c r="I6" s="13">
        <v>45</v>
      </c>
      <c r="J6" s="13">
        <f t="shared" si="0"/>
        <v>133</v>
      </c>
      <c r="K6" s="13">
        <v>42</v>
      </c>
      <c r="L6" s="13">
        <v>48</v>
      </c>
      <c r="M6" s="13">
        <v>46</v>
      </c>
      <c r="N6" s="13">
        <f t="shared" si="1"/>
        <v>538</v>
      </c>
      <c r="O6" s="16">
        <f t="shared" si="2"/>
        <v>269</v>
      </c>
    </row>
    <row r="7" spans="1:15" x14ac:dyDescent="0.35">
      <c r="A7" s="1">
        <v>556</v>
      </c>
      <c r="B7" s="2" t="s">
        <v>7</v>
      </c>
      <c r="C7" s="3" t="s">
        <v>8</v>
      </c>
      <c r="D7" s="2" t="s">
        <v>6</v>
      </c>
      <c r="E7" s="2"/>
      <c r="F7" s="13">
        <v>256</v>
      </c>
      <c r="G7" s="13">
        <v>40</v>
      </c>
      <c r="H7" s="13">
        <v>42</v>
      </c>
      <c r="I7" s="13">
        <v>40</v>
      </c>
      <c r="J7" s="13">
        <f t="shared" si="0"/>
        <v>122</v>
      </c>
      <c r="K7" s="13">
        <v>42</v>
      </c>
      <c r="L7" s="13">
        <v>41</v>
      </c>
      <c r="M7" s="13">
        <v>39</v>
      </c>
      <c r="N7" s="13">
        <f t="shared" si="1"/>
        <v>500</v>
      </c>
      <c r="O7" s="16">
        <f t="shared" si="2"/>
        <v>244</v>
      </c>
    </row>
    <row r="8" spans="1:15" x14ac:dyDescent="0.35">
      <c r="A8" s="1">
        <v>557</v>
      </c>
      <c r="B8" s="2" t="s">
        <v>23</v>
      </c>
      <c r="C8" s="3" t="s">
        <v>24</v>
      </c>
      <c r="D8" s="2" t="s">
        <v>6</v>
      </c>
      <c r="E8" s="2" t="s">
        <v>274</v>
      </c>
      <c r="F8" s="13">
        <v>248</v>
      </c>
      <c r="G8" s="13">
        <v>43</v>
      </c>
      <c r="H8" s="13">
        <v>37</v>
      </c>
      <c r="I8" s="13">
        <v>40</v>
      </c>
      <c r="J8" s="13">
        <f t="shared" si="0"/>
        <v>120</v>
      </c>
      <c r="K8" s="13">
        <v>45</v>
      </c>
      <c r="L8" s="13">
        <v>44</v>
      </c>
      <c r="M8" s="13">
        <v>42</v>
      </c>
      <c r="N8" s="13">
        <f t="shared" si="1"/>
        <v>499</v>
      </c>
      <c r="O8" s="16">
        <f t="shared" si="2"/>
        <v>251</v>
      </c>
    </row>
    <row r="9" spans="1:15" x14ac:dyDescent="0.35">
      <c r="A9" s="4">
        <v>705</v>
      </c>
      <c r="B9" s="5" t="s">
        <v>17</v>
      </c>
      <c r="C9" s="6" t="s">
        <v>18</v>
      </c>
      <c r="D9" s="5" t="s">
        <v>6</v>
      </c>
      <c r="E9" s="5" t="s">
        <v>274</v>
      </c>
      <c r="F9" s="13">
        <v>230</v>
      </c>
      <c r="G9" s="13">
        <v>38</v>
      </c>
      <c r="H9" s="13">
        <v>40</v>
      </c>
      <c r="I9" s="13">
        <v>39</v>
      </c>
      <c r="J9" s="13">
        <f t="shared" si="0"/>
        <v>117</v>
      </c>
      <c r="K9" s="13">
        <v>43</v>
      </c>
      <c r="L9" s="13">
        <v>36</v>
      </c>
      <c r="M9" s="13">
        <v>46</v>
      </c>
      <c r="N9" s="13">
        <f t="shared" si="1"/>
        <v>472</v>
      </c>
      <c r="O9" s="16">
        <f t="shared" si="2"/>
        <v>242</v>
      </c>
    </row>
    <row r="10" spans="1:15" x14ac:dyDescent="0.35">
      <c r="A10" s="1">
        <v>558</v>
      </c>
      <c r="B10" s="2" t="s">
        <v>21</v>
      </c>
      <c r="C10" s="3" t="s">
        <v>22</v>
      </c>
      <c r="D10" s="2" t="s">
        <v>6</v>
      </c>
      <c r="E10" s="2"/>
      <c r="F10" s="13">
        <v>208</v>
      </c>
      <c r="G10" s="13">
        <v>30</v>
      </c>
      <c r="H10" s="13">
        <v>31</v>
      </c>
      <c r="I10" s="13">
        <v>33</v>
      </c>
      <c r="J10" s="13">
        <f t="shared" si="0"/>
        <v>94</v>
      </c>
      <c r="K10" s="13">
        <v>41</v>
      </c>
      <c r="L10" s="13">
        <v>41</v>
      </c>
      <c r="M10" s="13">
        <v>39</v>
      </c>
      <c r="N10" s="13">
        <f t="shared" si="1"/>
        <v>423</v>
      </c>
      <c r="O10" s="16">
        <f t="shared" si="2"/>
        <v>215</v>
      </c>
    </row>
    <row r="11" spans="1:15" x14ac:dyDescent="0.35">
      <c r="A11" s="1">
        <v>711</v>
      </c>
      <c r="B11" s="2" t="s">
        <v>11</v>
      </c>
      <c r="C11" s="3" t="s">
        <v>12</v>
      </c>
      <c r="D11" s="2" t="s">
        <v>6</v>
      </c>
      <c r="E11" s="2" t="s">
        <v>274</v>
      </c>
      <c r="F11" s="13">
        <v>192</v>
      </c>
      <c r="G11" s="13">
        <v>32</v>
      </c>
      <c r="H11" s="13">
        <v>34</v>
      </c>
      <c r="I11" s="13">
        <v>38</v>
      </c>
      <c r="J11" s="13">
        <f t="shared" si="0"/>
        <v>104</v>
      </c>
      <c r="K11" s="13">
        <v>40</v>
      </c>
      <c r="L11" s="13">
        <v>46</v>
      </c>
      <c r="M11" s="13">
        <v>37</v>
      </c>
      <c r="N11" s="13">
        <f t="shared" si="1"/>
        <v>419</v>
      </c>
      <c r="O11" s="16">
        <f t="shared" si="2"/>
        <v>227</v>
      </c>
    </row>
    <row r="12" spans="1:15" s="31" customFormat="1" ht="18" customHeight="1" x14ac:dyDescent="0.35">
      <c r="A12" s="4">
        <v>560</v>
      </c>
      <c r="B12" s="5" t="s">
        <v>19</v>
      </c>
      <c r="C12" s="6" t="s">
        <v>20</v>
      </c>
      <c r="D12" s="5" t="s">
        <v>6</v>
      </c>
      <c r="E12" s="5" t="s">
        <v>274</v>
      </c>
      <c r="F12" s="19"/>
      <c r="G12" s="19">
        <v>29</v>
      </c>
      <c r="H12" s="19">
        <v>27</v>
      </c>
      <c r="I12" s="19">
        <v>29</v>
      </c>
      <c r="J12" s="19">
        <f t="shared" si="0"/>
        <v>85</v>
      </c>
      <c r="K12" s="19">
        <v>29</v>
      </c>
      <c r="L12" s="19">
        <v>31</v>
      </c>
      <c r="M12" s="19">
        <v>28</v>
      </c>
      <c r="N12" s="13">
        <f t="shared" si="1"/>
        <v>173</v>
      </c>
      <c r="O12" s="16">
        <f t="shared" si="2"/>
        <v>173</v>
      </c>
    </row>
  </sheetData>
  <mergeCells count="1">
    <mergeCell ref="A1:N1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zoomScaleNormal="100" workbookViewId="0">
      <selection sqref="A1:R1"/>
    </sheetView>
  </sheetViews>
  <sheetFormatPr defaultRowHeight="14.5" x14ac:dyDescent="0.35"/>
  <cols>
    <col min="1" max="1" width="9.7265625" bestFit="1" customWidth="1"/>
    <col min="2" max="2" width="12.81640625" bestFit="1" customWidth="1"/>
    <col min="3" max="3" width="13" bestFit="1" customWidth="1"/>
    <col min="4" max="4" width="8.26953125" customWidth="1"/>
    <col min="5" max="5" width="7.26953125" customWidth="1"/>
    <col min="6" max="6" width="8" hidden="1" customWidth="1"/>
    <col min="7" max="7" width="7.7265625" hidden="1" customWidth="1"/>
    <col min="8" max="8" width="8" hidden="1" customWidth="1"/>
    <col min="9" max="9" width="8.1796875" hidden="1" customWidth="1"/>
    <col min="10" max="10" width="10.7265625" customWidth="1"/>
    <col min="11" max="11" width="8.81640625" hidden="1" customWidth="1"/>
    <col min="12" max="12" width="9" hidden="1" customWidth="1"/>
    <col min="13" max="13" width="9.54296875" hidden="1" customWidth="1"/>
    <col min="14" max="14" width="9.26953125" hidden="1" customWidth="1"/>
    <col min="15" max="15" width="10.54296875" customWidth="1"/>
    <col min="16" max="16" width="9.26953125" customWidth="1"/>
    <col min="17" max="17" width="9.54296875" customWidth="1"/>
    <col min="18" max="18" width="8.81640625" bestFit="1" customWidth="1"/>
    <col min="19" max="19" width="10.54296875" customWidth="1"/>
  </cols>
  <sheetData>
    <row r="1" spans="1:20" ht="19" thickBot="1" x14ac:dyDescent="0.5">
      <c r="A1" s="48" t="s">
        <v>257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35" t="s">
        <v>254</v>
      </c>
    </row>
    <row r="2" spans="1:20" s="17" customFormat="1" ht="21" customHeight="1" x14ac:dyDescent="0.35">
      <c r="A2" s="21" t="s">
        <v>0</v>
      </c>
      <c r="B2" s="22" t="s">
        <v>1</v>
      </c>
      <c r="C2" s="22" t="s">
        <v>2</v>
      </c>
      <c r="D2" s="22" t="s">
        <v>261</v>
      </c>
      <c r="E2" s="23" t="s">
        <v>253</v>
      </c>
      <c r="F2" s="23" t="s">
        <v>270</v>
      </c>
      <c r="G2" s="23" t="s">
        <v>271</v>
      </c>
      <c r="H2" s="23" t="s">
        <v>262</v>
      </c>
      <c r="I2" s="23" t="s">
        <v>263</v>
      </c>
      <c r="J2" s="23" t="s">
        <v>276</v>
      </c>
      <c r="K2" s="23" t="s">
        <v>264</v>
      </c>
      <c r="L2" s="23" t="s">
        <v>265</v>
      </c>
      <c r="M2" s="23" t="s">
        <v>266</v>
      </c>
      <c r="N2" s="23" t="s">
        <v>267</v>
      </c>
      <c r="O2" s="23" t="s">
        <v>277</v>
      </c>
      <c r="P2" s="23" t="s">
        <v>268</v>
      </c>
      <c r="Q2" s="23" t="s">
        <v>269</v>
      </c>
      <c r="R2" s="23" t="s">
        <v>254</v>
      </c>
      <c r="S2" s="35" t="s">
        <v>281</v>
      </c>
      <c r="T2" s="35" t="s">
        <v>286</v>
      </c>
    </row>
    <row r="3" spans="1:20" x14ac:dyDescent="0.35">
      <c r="A3" s="1">
        <v>567</v>
      </c>
      <c r="B3" s="2" t="s">
        <v>29</v>
      </c>
      <c r="C3" s="3" t="s">
        <v>30</v>
      </c>
      <c r="D3" s="2" t="s">
        <v>274</v>
      </c>
      <c r="E3" s="13">
        <v>234</v>
      </c>
      <c r="F3" s="13">
        <v>21</v>
      </c>
      <c r="G3" s="13">
        <v>24</v>
      </c>
      <c r="H3" s="13">
        <v>24</v>
      </c>
      <c r="I3" s="13">
        <v>24</v>
      </c>
      <c r="J3" s="13">
        <f t="shared" ref="J3:J14" si="0">SUM(F3:I3)</f>
        <v>93</v>
      </c>
      <c r="K3" s="13">
        <v>23</v>
      </c>
      <c r="L3" s="13">
        <v>24</v>
      </c>
      <c r="M3" s="24">
        <v>25</v>
      </c>
      <c r="N3" s="24">
        <v>25</v>
      </c>
      <c r="O3" s="13">
        <f t="shared" ref="O3:O14" si="1">SUM(K3:N3)</f>
        <v>97</v>
      </c>
      <c r="P3" s="13">
        <v>23</v>
      </c>
      <c r="Q3" s="13">
        <v>24</v>
      </c>
      <c r="R3" s="13">
        <f t="shared" ref="R3:R14" si="2">SUM(E3,J3,O3,P3,Q3)</f>
        <v>471</v>
      </c>
      <c r="S3">
        <f t="shared" ref="S3:S14" si="3">SUM(F3:I3,K3:N3,P3:Q3)</f>
        <v>237</v>
      </c>
      <c r="T3">
        <v>23</v>
      </c>
    </row>
    <row r="4" spans="1:20" x14ac:dyDescent="0.35">
      <c r="A4" s="4">
        <v>566</v>
      </c>
      <c r="B4" s="5" t="s">
        <v>27</v>
      </c>
      <c r="C4" s="6" t="s">
        <v>28</v>
      </c>
      <c r="D4" s="5"/>
      <c r="E4" s="13">
        <v>230</v>
      </c>
      <c r="F4" s="13">
        <v>22</v>
      </c>
      <c r="G4" s="13">
        <v>24</v>
      </c>
      <c r="H4" s="13">
        <v>24</v>
      </c>
      <c r="I4" s="13">
        <v>22</v>
      </c>
      <c r="J4" s="13">
        <f t="shared" si="0"/>
        <v>92</v>
      </c>
      <c r="K4" s="24">
        <v>25</v>
      </c>
      <c r="L4" s="13">
        <v>24</v>
      </c>
      <c r="M4" s="24">
        <v>25</v>
      </c>
      <c r="N4" s="13">
        <v>24</v>
      </c>
      <c r="O4" s="13">
        <f t="shared" si="1"/>
        <v>98</v>
      </c>
      <c r="P4" s="13">
        <v>24</v>
      </c>
      <c r="Q4" s="13">
        <v>23</v>
      </c>
      <c r="R4" s="13">
        <f t="shared" si="2"/>
        <v>467</v>
      </c>
      <c r="S4">
        <f t="shared" si="3"/>
        <v>237</v>
      </c>
      <c r="T4">
        <v>23</v>
      </c>
    </row>
    <row r="5" spans="1:20" x14ac:dyDescent="0.35">
      <c r="A5" s="1">
        <v>568</v>
      </c>
      <c r="B5" s="2" t="s">
        <v>31</v>
      </c>
      <c r="C5" s="3" t="s">
        <v>32</v>
      </c>
      <c r="D5" s="2" t="s">
        <v>274</v>
      </c>
      <c r="E5" s="13">
        <v>233</v>
      </c>
      <c r="F5" s="13">
        <v>21</v>
      </c>
      <c r="G5" s="13">
        <v>24</v>
      </c>
      <c r="H5" s="13">
        <v>24</v>
      </c>
      <c r="I5" s="13">
        <v>24</v>
      </c>
      <c r="J5" s="13">
        <f t="shared" si="0"/>
        <v>93</v>
      </c>
      <c r="K5" s="13">
        <v>23</v>
      </c>
      <c r="L5" s="13">
        <v>22</v>
      </c>
      <c r="M5" s="13">
        <v>23</v>
      </c>
      <c r="N5" s="13">
        <v>23</v>
      </c>
      <c r="O5" s="13">
        <f t="shared" si="1"/>
        <v>91</v>
      </c>
      <c r="P5" s="13">
        <v>24</v>
      </c>
      <c r="Q5" s="13">
        <v>24</v>
      </c>
      <c r="R5" s="13">
        <f t="shared" si="2"/>
        <v>465</v>
      </c>
      <c r="S5">
        <f t="shared" si="3"/>
        <v>232</v>
      </c>
      <c r="T5">
        <v>21</v>
      </c>
    </row>
    <row r="6" spans="1:20" x14ac:dyDescent="0.35">
      <c r="A6" s="1">
        <v>570</v>
      </c>
      <c r="B6" s="2" t="s">
        <v>35</v>
      </c>
      <c r="C6" s="3" t="s">
        <v>36</v>
      </c>
      <c r="D6" s="5"/>
      <c r="E6" s="13">
        <v>225</v>
      </c>
      <c r="F6" s="13">
        <v>22</v>
      </c>
      <c r="G6" s="13">
        <v>22</v>
      </c>
      <c r="H6" s="13">
        <v>24</v>
      </c>
      <c r="I6" s="13">
        <v>23</v>
      </c>
      <c r="J6" s="13">
        <f t="shared" si="0"/>
        <v>91</v>
      </c>
      <c r="K6" s="13">
        <v>24</v>
      </c>
      <c r="L6" s="13">
        <v>22</v>
      </c>
      <c r="M6" s="13">
        <v>21</v>
      </c>
      <c r="N6" s="13">
        <v>24</v>
      </c>
      <c r="O6" s="13">
        <f t="shared" si="1"/>
        <v>91</v>
      </c>
      <c r="P6" s="13">
        <v>22</v>
      </c>
      <c r="Q6" s="13">
        <v>23</v>
      </c>
      <c r="R6" s="13">
        <f t="shared" si="2"/>
        <v>452</v>
      </c>
      <c r="S6">
        <f t="shared" si="3"/>
        <v>227</v>
      </c>
      <c r="T6">
        <v>23</v>
      </c>
    </row>
    <row r="7" spans="1:20" x14ac:dyDescent="0.35">
      <c r="A7" s="4">
        <v>565</v>
      </c>
      <c r="B7" s="5" t="s">
        <v>25</v>
      </c>
      <c r="C7" s="6" t="s">
        <v>26</v>
      </c>
      <c r="D7" s="2"/>
      <c r="E7" s="13">
        <v>232</v>
      </c>
      <c r="F7" s="13">
        <v>23</v>
      </c>
      <c r="G7" s="13">
        <v>23</v>
      </c>
      <c r="H7" s="13">
        <v>21</v>
      </c>
      <c r="I7" s="13">
        <v>19</v>
      </c>
      <c r="J7" s="13">
        <f t="shared" si="0"/>
        <v>86</v>
      </c>
      <c r="K7" s="13">
        <v>22</v>
      </c>
      <c r="L7" s="13">
        <v>23</v>
      </c>
      <c r="M7" s="13">
        <v>23</v>
      </c>
      <c r="N7" s="13">
        <v>21</v>
      </c>
      <c r="O7" s="13">
        <f t="shared" si="1"/>
        <v>89</v>
      </c>
      <c r="P7" s="13">
        <v>21</v>
      </c>
      <c r="Q7" s="13">
        <v>22</v>
      </c>
      <c r="R7" s="13">
        <f t="shared" si="2"/>
        <v>450</v>
      </c>
      <c r="S7">
        <f t="shared" si="3"/>
        <v>218</v>
      </c>
      <c r="T7">
        <v>25</v>
      </c>
    </row>
    <row r="8" spans="1:20" x14ac:dyDescent="0.35">
      <c r="A8" s="1">
        <v>569</v>
      </c>
      <c r="B8" s="2" t="s">
        <v>33</v>
      </c>
      <c r="C8" s="3" t="s">
        <v>34</v>
      </c>
      <c r="D8" s="2" t="s">
        <v>274</v>
      </c>
      <c r="E8" s="13">
        <v>210</v>
      </c>
      <c r="F8" s="13">
        <v>24</v>
      </c>
      <c r="G8" s="13">
        <v>19</v>
      </c>
      <c r="H8" s="13">
        <v>20</v>
      </c>
      <c r="I8" s="13">
        <v>22</v>
      </c>
      <c r="J8" s="13">
        <f t="shared" si="0"/>
        <v>85</v>
      </c>
      <c r="K8" s="13">
        <v>22</v>
      </c>
      <c r="L8" s="13">
        <v>22</v>
      </c>
      <c r="M8" s="13">
        <v>21</v>
      </c>
      <c r="N8" s="13">
        <v>23</v>
      </c>
      <c r="O8" s="13">
        <f t="shared" si="1"/>
        <v>88</v>
      </c>
      <c r="P8" s="24">
        <v>25</v>
      </c>
      <c r="Q8" s="13">
        <v>23</v>
      </c>
      <c r="R8" s="13">
        <f t="shared" si="2"/>
        <v>431</v>
      </c>
      <c r="S8">
        <f t="shared" si="3"/>
        <v>221</v>
      </c>
      <c r="T8">
        <v>19</v>
      </c>
    </row>
    <row r="9" spans="1:20" x14ac:dyDescent="0.35">
      <c r="A9" s="1">
        <v>575</v>
      </c>
      <c r="B9" s="2" t="s">
        <v>45</v>
      </c>
      <c r="C9" s="3" t="s">
        <v>46</v>
      </c>
      <c r="D9" s="2" t="s">
        <v>274</v>
      </c>
      <c r="E9" s="13">
        <v>209</v>
      </c>
      <c r="F9" s="13">
        <v>20</v>
      </c>
      <c r="G9" s="13">
        <v>22</v>
      </c>
      <c r="H9" s="13">
        <v>22</v>
      </c>
      <c r="I9" s="13">
        <v>21</v>
      </c>
      <c r="J9" s="13">
        <f t="shared" si="0"/>
        <v>85</v>
      </c>
      <c r="K9" s="13">
        <v>21</v>
      </c>
      <c r="L9" s="13">
        <v>23</v>
      </c>
      <c r="M9" s="13">
        <v>21</v>
      </c>
      <c r="N9" s="13">
        <v>20</v>
      </c>
      <c r="O9" s="13">
        <f t="shared" si="1"/>
        <v>85</v>
      </c>
      <c r="P9" s="13">
        <v>18</v>
      </c>
      <c r="Q9" s="13">
        <v>21</v>
      </c>
      <c r="R9" s="13">
        <f t="shared" si="2"/>
        <v>418</v>
      </c>
      <c r="S9">
        <f t="shared" si="3"/>
        <v>209</v>
      </c>
    </row>
    <row r="10" spans="1:20" x14ac:dyDescent="0.35">
      <c r="A10" s="1">
        <v>571</v>
      </c>
      <c r="B10" s="2" t="s">
        <v>37</v>
      </c>
      <c r="C10" s="3" t="s">
        <v>38</v>
      </c>
      <c r="D10" s="5" t="s">
        <v>274</v>
      </c>
      <c r="E10" s="13">
        <v>214</v>
      </c>
      <c r="F10" s="13">
        <v>20</v>
      </c>
      <c r="G10" s="13">
        <v>18</v>
      </c>
      <c r="H10" s="13">
        <v>19</v>
      </c>
      <c r="I10" s="13">
        <v>19</v>
      </c>
      <c r="J10" s="13">
        <f t="shared" si="0"/>
        <v>76</v>
      </c>
      <c r="K10" s="13">
        <v>19</v>
      </c>
      <c r="L10" s="13">
        <v>22</v>
      </c>
      <c r="M10" s="13">
        <v>19</v>
      </c>
      <c r="N10" s="13">
        <v>19</v>
      </c>
      <c r="O10" s="13">
        <f t="shared" si="1"/>
        <v>79</v>
      </c>
      <c r="P10" s="13">
        <v>22</v>
      </c>
      <c r="Q10" s="13">
        <v>21</v>
      </c>
      <c r="R10" s="13">
        <f t="shared" si="2"/>
        <v>412</v>
      </c>
      <c r="S10">
        <f t="shared" si="3"/>
        <v>198</v>
      </c>
    </row>
    <row r="11" spans="1:20" x14ac:dyDescent="0.35">
      <c r="A11" s="4">
        <v>573</v>
      </c>
      <c r="B11" s="5" t="s">
        <v>41</v>
      </c>
      <c r="C11" s="6" t="s">
        <v>42</v>
      </c>
      <c r="D11" s="2" t="s">
        <v>274</v>
      </c>
      <c r="E11" s="13">
        <v>190</v>
      </c>
      <c r="F11" s="13">
        <v>20</v>
      </c>
      <c r="G11" s="13">
        <v>22</v>
      </c>
      <c r="H11" s="13">
        <v>21</v>
      </c>
      <c r="I11" s="13">
        <v>18</v>
      </c>
      <c r="J11" s="13">
        <f t="shared" si="0"/>
        <v>81</v>
      </c>
      <c r="K11" s="13">
        <v>23</v>
      </c>
      <c r="L11" s="13">
        <v>21</v>
      </c>
      <c r="M11" s="13">
        <v>20</v>
      </c>
      <c r="N11" s="13">
        <v>23</v>
      </c>
      <c r="O11" s="13">
        <f t="shared" si="1"/>
        <v>87</v>
      </c>
      <c r="P11" s="13">
        <v>23</v>
      </c>
      <c r="Q11" s="13">
        <v>23</v>
      </c>
      <c r="R11" s="13">
        <f t="shared" si="2"/>
        <v>404</v>
      </c>
      <c r="S11">
        <f t="shared" si="3"/>
        <v>214</v>
      </c>
    </row>
    <row r="12" spans="1:20" x14ac:dyDescent="0.35">
      <c r="A12" s="4">
        <v>572</v>
      </c>
      <c r="B12" s="5" t="s">
        <v>39</v>
      </c>
      <c r="C12" s="6" t="s">
        <v>40</v>
      </c>
      <c r="D12" s="5" t="s">
        <v>274</v>
      </c>
      <c r="E12" s="13">
        <v>165</v>
      </c>
      <c r="F12" s="13">
        <v>17</v>
      </c>
      <c r="G12" s="13">
        <v>12</v>
      </c>
      <c r="H12" s="13">
        <v>16</v>
      </c>
      <c r="I12" s="13">
        <v>16</v>
      </c>
      <c r="J12" s="13">
        <f t="shared" si="0"/>
        <v>61</v>
      </c>
      <c r="K12" s="13">
        <v>16</v>
      </c>
      <c r="L12" s="13">
        <v>21</v>
      </c>
      <c r="M12" s="13">
        <v>18</v>
      </c>
      <c r="N12" s="13">
        <v>17</v>
      </c>
      <c r="O12" s="13">
        <f t="shared" si="1"/>
        <v>72</v>
      </c>
      <c r="P12" s="13">
        <v>14</v>
      </c>
      <c r="Q12" s="13">
        <v>20</v>
      </c>
      <c r="R12" s="13">
        <f t="shared" si="2"/>
        <v>332</v>
      </c>
      <c r="S12">
        <f t="shared" si="3"/>
        <v>167</v>
      </c>
    </row>
    <row r="13" spans="1:20" x14ac:dyDescent="0.35">
      <c r="A13" s="1">
        <v>574</v>
      </c>
      <c r="B13" s="2" t="s">
        <v>43</v>
      </c>
      <c r="C13" s="3" t="s">
        <v>44</v>
      </c>
      <c r="D13" s="2" t="s">
        <v>274</v>
      </c>
      <c r="E13" s="13">
        <v>136</v>
      </c>
      <c r="F13" s="13">
        <v>18</v>
      </c>
      <c r="G13" s="13">
        <v>14</v>
      </c>
      <c r="H13" s="13">
        <v>12</v>
      </c>
      <c r="I13" s="13">
        <v>16</v>
      </c>
      <c r="J13" s="13">
        <f t="shared" si="0"/>
        <v>60</v>
      </c>
      <c r="K13" s="13">
        <v>17</v>
      </c>
      <c r="L13" s="13">
        <v>18</v>
      </c>
      <c r="M13" s="13">
        <v>16</v>
      </c>
      <c r="N13" s="13">
        <v>17</v>
      </c>
      <c r="O13" s="13">
        <f t="shared" si="1"/>
        <v>68</v>
      </c>
      <c r="P13" s="13">
        <v>17</v>
      </c>
      <c r="Q13" s="13">
        <v>20</v>
      </c>
      <c r="R13" s="13">
        <f t="shared" si="2"/>
        <v>301</v>
      </c>
      <c r="S13">
        <f t="shared" si="3"/>
        <v>165</v>
      </c>
    </row>
    <row r="14" spans="1:20" x14ac:dyDescent="0.35">
      <c r="A14" s="1">
        <v>576</v>
      </c>
      <c r="B14" s="2" t="s">
        <v>47</v>
      </c>
      <c r="C14" s="3" t="s">
        <v>48</v>
      </c>
      <c r="D14" s="2" t="s">
        <v>274</v>
      </c>
      <c r="E14" s="13"/>
      <c r="F14" s="13">
        <v>12</v>
      </c>
      <c r="G14" s="13">
        <v>13</v>
      </c>
      <c r="H14" s="13">
        <v>11</v>
      </c>
      <c r="I14" s="13">
        <v>14</v>
      </c>
      <c r="J14" s="13">
        <f t="shared" si="0"/>
        <v>50</v>
      </c>
      <c r="K14" s="13">
        <v>15</v>
      </c>
      <c r="L14" s="13">
        <v>16</v>
      </c>
      <c r="M14" s="13">
        <v>14</v>
      </c>
      <c r="N14" s="13">
        <v>16</v>
      </c>
      <c r="O14" s="13">
        <f t="shared" si="1"/>
        <v>61</v>
      </c>
      <c r="P14" s="13">
        <v>9</v>
      </c>
      <c r="Q14" s="13">
        <v>15</v>
      </c>
      <c r="R14" s="13">
        <f t="shared" si="2"/>
        <v>135</v>
      </c>
      <c r="S14">
        <f t="shared" si="3"/>
        <v>135</v>
      </c>
    </row>
    <row r="15" spans="1:20" ht="15" thickBot="1" x14ac:dyDescent="0.4">
      <c r="A15" s="14"/>
      <c r="B15" s="39"/>
      <c r="C15" s="40"/>
      <c r="D15" s="3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20" s="20" customFormat="1" ht="19" thickBot="1" x14ac:dyDescent="0.5">
      <c r="A16" s="51" t="s">
        <v>256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36" t="s">
        <v>254</v>
      </c>
    </row>
    <row r="17" spans="1:21" s="17" customFormat="1" ht="21" customHeight="1" x14ac:dyDescent="0.35">
      <c r="A17" s="21" t="s">
        <v>0</v>
      </c>
      <c r="B17" s="22" t="s">
        <v>1</v>
      </c>
      <c r="C17" s="22" t="s">
        <v>2</v>
      </c>
      <c r="D17" s="22" t="s">
        <v>261</v>
      </c>
      <c r="E17" s="23" t="s">
        <v>253</v>
      </c>
      <c r="F17" s="23" t="s">
        <v>270</v>
      </c>
      <c r="G17" s="23" t="s">
        <v>271</v>
      </c>
      <c r="H17" s="23" t="s">
        <v>262</v>
      </c>
      <c r="I17" s="23" t="s">
        <v>263</v>
      </c>
      <c r="J17" s="23" t="s">
        <v>276</v>
      </c>
      <c r="K17" s="23" t="s">
        <v>264</v>
      </c>
      <c r="L17" s="23" t="s">
        <v>265</v>
      </c>
      <c r="M17" s="23" t="s">
        <v>266</v>
      </c>
      <c r="N17" s="23" t="s">
        <v>267</v>
      </c>
      <c r="O17" s="23" t="s">
        <v>277</v>
      </c>
      <c r="P17" s="23" t="s">
        <v>268</v>
      </c>
      <c r="Q17" s="23" t="s">
        <v>269</v>
      </c>
      <c r="R17" s="23" t="s">
        <v>254</v>
      </c>
      <c r="S17" s="41" t="s">
        <v>281</v>
      </c>
      <c r="T17" s="35" t="s">
        <v>286</v>
      </c>
      <c r="U17" s="17" t="s">
        <v>287</v>
      </c>
    </row>
    <row r="18" spans="1:21" x14ac:dyDescent="0.35">
      <c r="A18" s="4">
        <v>590</v>
      </c>
      <c r="B18" s="5" t="s">
        <v>75</v>
      </c>
      <c r="C18" s="6" t="s">
        <v>76</v>
      </c>
      <c r="D18" s="5"/>
      <c r="E18" s="13">
        <v>246</v>
      </c>
      <c r="F18" s="24">
        <v>25</v>
      </c>
      <c r="G18" s="13">
        <v>24</v>
      </c>
      <c r="H18" s="13">
        <v>24</v>
      </c>
      <c r="I18" s="24">
        <v>25</v>
      </c>
      <c r="J18" s="13">
        <f t="shared" ref="J18:J49" si="4">SUM(F18:I18)</f>
        <v>98</v>
      </c>
      <c r="K18" s="24">
        <v>25</v>
      </c>
      <c r="L18" s="13">
        <v>24</v>
      </c>
      <c r="M18" s="24">
        <v>25</v>
      </c>
      <c r="N18" s="24">
        <v>25</v>
      </c>
      <c r="O18" s="13">
        <f t="shared" ref="O18:O49" si="5">SUM(K18:N18)</f>
        <v>99</v>
      </c>
      <c r="P18" s="13">
        <v>24</v>
      </c>
      <c r="Q18" s="24">
        <v>25</v>
      </c>
      <c r="R18" s="13">
        <f t="shared" ref="R18:R49" si="6">SUM(E18,J18,O18,P18,Q18)</f>
        <v>492</v>
      </c>
      <c r="S18">
        <f>SUM(F18:I18,K18:N18,P18:Q18)</f>
        <v>246</v>
      </c>
      <c r="T18">
        <v>24</v>
      </c>
    </row>
    <row r="19" spans="1:21" x14ac:dyDescent="0.35">
      <c r="A19" s="1">
        <v>704</v>
      </c>
      <c r="B19" s="2" t="s">
        <v>89</v>
      </c>
      <c r="C19" s="3" t="s">
        <v>90</v>
      </c>
      <c r="D19" s="5" t="s">
        <v>274</v>
      </c>
      <c r="E19" s="13">
        <v>241</v>
      </c>
      <c r="F19" s="13">
        <v>24</v>
      </c>
      <c r="G19" s="24">
        <v>25</v>
      </c>
      <c r="H19" s="13">
        <v>21</v>
      </c>
      <c r="I19" s="13">
        <v>23</v>
      </c>
      <c r="J19" s="13">
        <f t="shared" si="4"/>
        <v>93</v>
      </c>
      <c r="K19" s="24">
        <v>25</v>
      </c>
      <c r="L19" s="24">
        <v>25</v>
      </c>
      <c r="M19" s="24">
        <v>25</v>
      </c>
      <c r="N19" s="24">
        <v>25</v>
      </c>
      <c r="O19" s="13">
        <f t="shared" si="5"/>
        <v>100</v>
      </c>
      <c r="P19" s="13">
        <v>24</v>
      </c>
      <c r="Q19" s="24">
        <v>25</v>
      </c>
      <c r="R19" s="13">
        <f t="shared" si="6"/>
        <v>483</v>
      </c>
      <c r="S19">
        <f t="shared" ref="S19:S49" si="7">SUM(F19:I19,K19:N19,P19:Q19)</f>
        <v>242</v>
      </c>
      <c r="T19">
        <v>22</v>
      </c>
      <c r="U19">
        <v>24</v>
      </c>
    </row>
    <row r="20" spans="1:21" x14ac:dyDescent="0.35">
      <c r="A20" s="4">
        <v>605</v>
      </c>
      <c r="B20" s="5" t="s">
        <v>104</v>
      </c>
      <c r="C20" s="6" t="s">
        <v>105</v>
      </c>
      <c r="D20" s="5"/>
      <c r="E20" s="13">
        <v>240</v>
      </c>
      <c r="F20" s="24">
        <v>25</v>
      </c>
      <c r="G20" s="13">
        <v>23</v>
      </c>
      <c r="H20" s="24">
        <v>25</v>
      </c>
      <c r="I20" s="13">
        <v>23</v>
      </c>
      <c r="J20" s="13">
        <f t="shared" si="4"/>
        <v>96</v>
      </c>
      <c r="K20" s="13">
        <v>24</v>
      </c>
      <c r="L20" s="13">
        <v>24</v>
      </c>
      <c r="M20" s="13">
        <v>24</v>
      </c>
      <c r="N20" s="13">
        <v>23</v>
      </c>
      <c r="O20" s="13">
        <f t="shared" si="5"/>
        <v>95</v>
      </c>
      <c r="P20" s="13">
        <v>24</v>
      </c>
      <c r="Q20" s="24">
        <v>25</v>
      </c>
      <c r="R20" s="13">
        <f t="shared" si="6"/>
        <v>480</v>
      </c>
      <c r="S20">
        <f t="shared" si="7"/>
        <v>240</v>
      </c>
      <c r="T20">
        <v>25</v>
      </c>
      <c r="U20">
        <v>25</v>
      </c>
    </row>
    <row r="21" spans="1:21" x14ac:dyDescent="0.35">
      <c r="A21" s="4">
        <v>607</v>
      </c>
      <c r="B21" s="5" t="s">
        <v>107</v>
      </c>
      <c r="C21" s="6" t="s">
        <v>101</v>
      </c>
      <c r="D21" s="5"/>
      <c r="E21" s="13">
        <v>241</v>
      </c>
      <c r="F21" s="13">
        <v>23</v>
      </c>
      <c r="G21" s="13">
        <v>24</v>
      </c>
      <c r="H21" s="13">
        <v>23</v>
      </c>
      <c r="I21" s="24">
        <v>25</v>
      </c>
      <c r="J21" s="13">
        <f t="shared" si="4"/>
        <v>95</v>
      </c>
      <c r="K21" s="13">
        <v>24</v>
      </c>
      <c r="L21" s="13">
        <v>24</v>
      </c>
      <c r="M21" s="24">
        <v>25</v>
      </c>
      <c r="N21" s="13">
        <v>24</v>
      </c>
      <c r="O21" s="13">
        <f t="shared" si="5"/>
        <v>97</v>
      </c>
      <c r="P21" s="13">
        <v>23</v>
      </c>
      <c r="Q21" s="13">
        <v>24</v>
      </c>
      <c r="R21" s="13">
        <f t="shared" si="6"/>
        <v>480</v>
      </c>
      <c r="S21">
        <f t="shared" si="7"/>
        <v>239</v>
      </c>
      <c r="T21">
        <v>25</v>
      </c>
      <c r="U21">
        <v>23</v>
      </c>
    </row>
    <row r="22" spans="1:21" x14ac:dyDescent="0.35">
      <c r="A22" s="4">
        <v>601</v>
      </c>
      <c r="B22" s="5" t="s">
        <v>96</v>
      </c>
      <c r="C22" s="6" t="s">
        <v>97</v>
      </c>
      <c r="D22" s="2" t="s">
        <v>274</v>
      </c>
      <c r="E22" s="13">
        <v>238</v>
      </c>
      <c r="F22" s="13">
        <v>23</v>
      </c>
      <c r="G22" s="13">
        <v>23</v>
      </c>
      <c r="H22" s="13">
        <v>23</v>
      </c>
      <c r="I22" s="24">
        <v>25</v>
      </c>
      <c r="J22" s="13">
        <f t="shared" si="4"/>
        <v>94</v>
      </c>
      <c r="K22" s="24">
        <v>25</v>
      </c>
      <c r="L22" s="24">
        <v>25</v>
      </c>
      <c r="M22" s="24">
        <v>25</v>
      </c>
      <c r="N22" s="13">
        <v>23</v>
      </c>
      <c r="O22" s="13">
        <f t="shared" si="5"/>
        <v>98</v>
      </c>
      <c r="P22" s="13">
        <v>24</v>
      </c>
      <c r="Q22" s="24">
        <v>25</v>
      </c>
      <c r="R22" s="13">
        <f t="shared" si="6"/>
        <v>479</v>
      </c>
      <c r="S22">
        <f t="shared" si="7"/>
        <v>241</v>
      </c>
      <c r="T22">
        <v>23</v>
      </c>
    </row>
    <row r="23" spans="1:21" x14ac:dyDescent="0.35">
      <c r="A23" s="4">
        <v>579</v>
      </c>
      <c r="B23" s="5" t="s">
        <v>55</v>
      </c>
      <c r="C23" s="6" t="s">
        <v>56</v>
      </c>
      <c r="D23" s="2"/>
      <c r="E23" s="13">
        <v>243</v>
      </c>
      <c r="F23" s="24">
        <v>25</v>
      </c>
      <c r="G23" s="13">
        <v>23</v>
      </c>
      <c r="H23" s="13">
        <v>23</v>
      </c>
      <c r="I23" s="13">
        <v>22</v>
      </c>
      <c r="J23" s="13">
        <f t="shared" si="4"/>
        <v>93</v>
      </c>
      <c r="K23" s="13">
        <v>23</v>
      </c>
      <c r="L23" s="13">
        <v>24</v>
      </c>
      <c r="M23" s="24">
        <v>25</v>
      </c>
      <c r="N23" s="13">
        <v>23</v>
      </c>
      <c r="O23" s="13">
        <f t="shared" si="5"/>
        <v>95</v>
      </c>
      <c r="P23" s="24">
        <v>25</v>
      </c>
      <c r="Q23" s="13">
        <v>23</v>
      </c>
      <c r="R23" s="13">
        <f t="shared" si="6"/>
        <v>479</v>
      </c>
      <c r="S23">
        <f t="shared" si="7"/>
        <v>236</v>
      </c>
      <c r="T23">
        <v>25</v>
      </c>
    </row>
    <row r="24" spans="1:21" x14ac:dyDescent="0.35">
      <c r="A24" s="1">
        <v>586</v>
      </c>
      <c r="B24" s="2" t="s">
        <v>67</v>
      </c>
      <c r="C24" s="3" t="s">
        <v>68</v>
      </c>
      <c r="D24" s="5"/>
      <c r="E24" s="13">
        <v>239</v>
      </c>
      <c r="F24" s="13">
        <v>23</v>
      </c>
      <c r="G24" s="13">
        <v>24</v>
      </c>
      <c r="H24" s="13">
        <v>22</v>
      </c>
      <c r="I24" s="13">
        <v>24</v>
      </c>
      <c r="J24" s="13">
        <f t="shared" si="4"/>
        <v>93</v>
      </c>
      <c r="K24" s="13">
        <v>24</v>
      </c>
      <c r="L24" s="13">
        <v>24</v>
      </c>
      <c r="M24" s="13">
        <v>24</v>
      </c>
      <c r="N24" s="24">
        <v>25</v>
      </c>
      <c r="O24" s="13">
        <f t="shared" si="5"/>
        <v>97</v>
      </c>
      <c r="P24" s="24">
        <v>25</v>
      </c>
      <c r="Q24" s="13">
        <v>24</v>
      </c>
      <c r="R24" s="13">
        <f t="shared" si="6"/>
        <v>478</v>
      </c>
      <c r="S24">
        <f t="shared" si="7"/>
        <v>239</v>
      </c>
    </row>
    <row r="25" spans="1:21" x14ac:dyDescent="0.35">
      <c r="A25" s="1">
        <v>577</v>
      </c>
      <c r="B25" s="2" t="s">
        <v>51</v>
      </c>
      <c r="C25" s="3" t="s">
        <v>52</v>
      </c>
      <c r="D25" s="2"/>
      <c r="E25" s="13">
        <v>238</v>
      </c>
      <c r="F25" s="13">
        <v>23</v>
      </c>
      <c r="G25" s="13">
        <v>22</v>
      </c>
      <c r="H25" s="13">
        <v>22</v>
      </c>
      <c r="I25" s="13">
        <v>24</v>
      </c>
      <c r="J25" s="13">
        <f t="shared" si="4"/>
        <v>91</v>
      </c>
      <c r="K25" s="13">
        <v>24</v>
      </c>
      <c r="L25" s="13">
        <v>24</v>
      </c>
      <c r="M25" s="13">
        <v>25</v>
      </c>
      <c r="N25" s="13">
        <v>23</v>
      </c>
      <c r="O25" s="13">
        <f t="shared" si="5"/>
        <v>96</v>
      </c>
      <c r="P25" s="24">
        <v>25</v>
      </c>
      <c r="Q25" s="13">
        <v>24</v>
      </c>
      <c r="R25" s="13">
        <f t="shared" si="6"/>
        <v>474</v>
      </c>
      <c r="S25">
        <f t="shared" si="7"/>
        <v>236</v>
      </c>
    </row>
    <row r="26" spans="1:21" x14ac:dyDescent="0.35">
      <c r="A26" s="1">
        <v>708</v>
      </c>
      <c r="B26" s="2" t="s">
        <v>91</v>
      </c>
      <c r="C26" s="3" t="s">
        <v>92</v>
      </c>
      <c r="D26" s="2"/>
      <c r="E26" s="13">
        <v>235</v>
      </c>
      <c r="F26" s="24">
        <v>25</v>
      </c>
      <c r="G26" s="24">
        <v>25</v>
      </c>
      <c r="H26" s="13">
        <v>21</v>
      </c>
      <c r="I26" s="13">
        <v>24</v>
      </c>
      <c r="J26" s="13">
        <f t="shared" si="4"/>
        <v>95</v>
      </c>
      <c r="K26" s="13">
        <v>21</v>
      </c>
      <c r="L26" s="13">
        <v>23</v>
      </c>
      <c r="M26" s="24">
        <v>25</v>
      </c>
      <c r="N26" s="24">
        <v>25</v>
      </c>
      <c r="O26" s="13">
        <f t="shared" si="5"/>
        <v>94</v>
      </c>
      <c r="P26" s="13">
        <v>23</v>
      </c>
      <c r="Q26" s="13">
        <v>24</v>
      </c>
      <c r="R26" s="13">
        <f t="shared" si="6"/>
        <v>471</v>
      </c>
      <c r="S26">
        <f t="shared" si="7"/>
        <v>236</v>
      </c>
    </row>
    <row r="27" spans="1:21" x14ac:dyDescent="0.35">
      <c r="A27" s="1">
        <v>585</v>
      </c>
      <c r="B27" s="2" t="s">
        <v>64</v>
      </c>
      <c r="C27" s="3" t="s">
        <v>66</v>
      </c>
      <c r="D27" s="2"/>
      <c r="E27" s="13">
        <v>237</v>
      </c>
      <c r="F27" s="13">
        <v>23</v>
      </c>
      <c r="G27" s="13">
        <v>22</v>
      </c>
      <c r="H27" s="13">
        <v>22</v>
      </c>
      <c r="I27" s="24">
        <v>25</v>
      </c>
      <c r="J27" s="13">
        <f t="shared" si="4"/>
        <v>92</v>
      </c>
      <c r="K27" s="13">
        <v>22</v>
      </c>
      <c r="L27" s="24">
        <v>25</v>
      </c>
      <c r="M27" s="13">
        <v>24</v>
      </c>
      <c r="N27" s="13">
        <v>23</v>
      </c>
      <c r="O27" s="13">
        <f t="shared" si="5"/>
        <v>94</v>
      </c>
      <c r="P27" s="13">
        <v>23</v>
      </c>
      <c r="Q27" s="13">
        <v>24</v>
      </c>
      <c r="R27" s="13">
        <f t="shared" si="6"/>
        <v>470</v>
      </c>
      <c r="S27">
        <f t="shared" si="7"/>
        <v>233</v>
      </c>
    </row>
    <row r="28" spans="1:21" x14ac:dyDescent="0.35">
      <c r="A28" s="1">
        <v>581</v>
      </c>
      <c r="B28" s="2" t="s">
        <v>59</v>
      </c>
      <c r="C28" s="3" t="s">
        <v>60</v>
      </c>
      <c r="D28" s="2"/>
      <c r="E28" s="13">
        <v>235</v>
      </c>
      <c r="F28" s="24">
        <v>25</v>
      </c>
      <c r="G28" s="13">
        <v>22</v>
      </c>
      <c r="H28" s="13">
        <v>23</v>
      </c>
      <c r="I28" s="13">
        <v>23</v>
      </c>
      <c r="J28" s="13">
        <f t="shared" si="4"/>
        <v>93</v>
      </c>
      <c r="K28" s="13">
        <v>24</v>
      </c>
      <c r="L28" s="13">
        <v>23</v>
      </c>
      <c r="M28" s="13">
        <v>23</v>
      </c>
      <c r="N28" s="13">
        <v>23</v>
      </c>
      <c r="O28" s="13">
        <f t="shared" si="5"/>
        <v>93</v>
      </c>
      <c r="P28" s="13">
        <v>24</v>
      </c>
      <c r="Q28" s="13">
        <v>21</v>
      </c>
      <c r="R28" s="13">
        <f t="shared" si="6"/>
        <v>466</v>
      </c>
      <c r="S28">
        <f t="shared" si="7"/>
        <v>231</v>
      </c>
    </row>
    <row r="29" spans="1:21" x14ac:dyDescent="0.35">
      <c r="A29" s="1">
        <v>604</v>
      </c>
      <c r="B29" s="2" t="s">
        <v>102</v>
      </c>
      <c r="C29" s="3" t="s">
        <v>103</v>
      </c>
      <c r="D29" s="2" t="s">
        <v>274</v>
      </c>
      <c r="E29" s="13">
        <v>229</v>
      </c>
      <c r="F29" s="13">
        <v>24</v>
      </c>
      <c r="G29" s="13">
        <v>23</v>
      </c>
      <c r="H29" s="13">
        <v>24</v>
      </c>
      <c r="I29" s="13">
        <v>23</v>
      </c>
      <c r="J29" s="13">
        <f t="shared" si="4"/>
        <v>94</v>
      </c>
      <c r="K29" s="13">
        <v>23</v>
      </c>
      <c r="L29" s="13">
        <v>24</v>
      </c>
      <c r="M29" s="13">
        <v>24</v>
      </c>
      <c r="N29" s="13">
        <v>24</v>
      </c>
      <c r="O29" s="13">
        <f t="shared" si="5"/>
        <v>95</v>
      </c>
      <c r="P29" s="13">
        <v>22</v>
      </c>
      <c r="Q29" s="24">
        <v>25</v>
      </c>
      <c r="R29" s="13">
        <f t="shared" si="6"/>
        <v>465</v>
      </c>
      <c r="S29">
        <f t="shared" si="7"/>
        <v>236</v>
      </c>
    </row>
    <row r="30" spans="1:21" x14ac:dyDescent="0.35">
      <c r="A30" s="1">
        <v>593</v>
      </c>
      <c r="B30" s="2" t="s">
        <v>81</v>
      </c>
      <c r="C30" s="3" t="s">
        <v>82</v>
      </c>
      <c r="D30" s="2" t="s">
        <v>274</v>
      </c>
      <c r="E30" s="13">
        <v>229</v>
      </c>
      <c r="F30" s="13">
        <v>23</v>
      </c>
      <c r="G30" s="13">
        <v>23</v>
      </c>
      <c r="H30" s="13">
        <v>21</v>
      </c>
      <c r="I30" s="13">
        <v>24</v>
      </c>
      <c r="J30" s="13">
        <f t="shared" si="4"/>
        <v>91</v>
      </c>
      <c r="K30" s="13">
        <v>24</v>
      </c>
      <c r="L30" s="24">
        <v>25</v>
      </c>
      <c r="M30" s="13">
        <v>24</v>
      </c>
      <c r="N30" s="13">
        <v>22</v>
      </c>
      <c r="O30" s="13">
        <f t="shared" si="5"/>
        <v>95</v>
      </c>
      <c r="P30" s="13">
        <v>22</v>
      </c>
      <c r="Q30" s="13">
        <v>24</v>
      </c>
      <c r="R30" s="13">
        <f t="shared" si="6"/>
        <v>461</v>
      </c>
      <c r="S30">
        <f t="shared" si="7"/>
        <v>232</v>
      </c>
    </row>
    <row r="31" spans="1:21" x14ac:dyDescent="0.35">
      <c r="A31" s="1">
        <v>588</v>
      </c>
      <c r="B31" s="2" t="s">
        <v>71</v>
      </c>
      <c r="C31" s="3" t="s">
        <v>72</v>
      </c>
      <c r="D31" s="2"/>
      <c r="E31" s="13">
        <v>229</v>
      </c>
      <c r="F31" s="13">
        <v>22</v>
      </c>
      <c r="G31" s="13">
        <v>23</v>
      </c>
      <c r="H31" s="13">
        <v>24</v>
      </c>
      <c r="I31" s="13">
        <v>21</v>
      </c>
      <c r="J31" s="13">
        <f t="shared" si="4"/>
        <v>90</v>
      </c>
      <c r="K31" s="13">
        <v>22</v>
      </c>
      <c r="L31" s="24">
        <v>25</v>
      </c>
      <c r="M31" s="13">
        <v>22</v>
      </c>
      <c r="N31" s="13">
        <v>22</v>
      </c>
      <c r="O31" s="13">
        <f t="shared" si="5"/>
        <v>91</v>
      </c>
      <c r="P31" s="13">
        <v>22</v>
      </c>
      <c r="Q31" s="13">
        <v>22</v>
      </c>
      <c r="R31" s="13">
        <f t="shared" si="6"/>
        <v>454</v>
      </c>
      <c r="S31">
        <f t="shared" si="7"/>
        <v>225</v>
      </c>
    </row>
    <row r="32" spans="1:21" x14ac:dyDescent="0.35">
      <c r="A32" s="1">
        <v>592</v>
      </c>
      <c r="B32" s="2" t="s">
        <v>79</v>
      </c>
      <c r="C32" s="3" t="s">
        <v>80</v>
      </c>
      <c r="D32" s="2" t="s">
        <v>274</v>
      </c>
      <c r="E32" s="13">
        <v>227</v>
      </c>
      <c r="F32" s="13">
        <v>22</v>
      </c>
      <c r="G32" s="13">
        <v>21</v>
      </c>
      <c r="H32" s="13">
        <v>24</v>
      </c>
      <c r="I32" s="13">
        <v>21</v>
      </c>
      <c r="J32" s="13">
        <f t="shared" si="4"/>
        <v>88</v>
      </c>
      <c r="K32" s="13">
        <v>20</v>
      </c>
      <c r="L32" s="13">
        <v>21</v>
      </c>
      <c r="M32" s="13">
        <v>24</v>
      </c>
      <c r="N32" s="13">
        <v>24</v>
      </c>
      <c r="O32" s="13">
        <f t="shared" si="5"/>
        <v>89</v>
      </c>
      <c r="P32" s="13">
        <v>19</v>
      </c>
      <c r="Q32" s="13">
        <v>20</v>
      </c>
      <c r="R32" s="13">
        <f t="shared" si="6"/>
        <v>443</v>
      </c>
      <c r="S32">
        <f t="shared" si="7"/>
        <v>216</v>
      </c>
    </row>
    <row r="33" spans="1:19" x14ac:dyDescent="0.35">
      <c r="A33" s="1">
        <v>602</v>
      </c>
      <c r="B33" s="2" t="s">
        <v>98</v>
      </c>
      <c r="C33" s="3" t="s">
        <v>99</v>
      </c>
      <c r="D33" s="2"/>
      <c r="E33" s="13">
        <v>217</v>
      </c>
      <c r="F33" s="13">
        <v>22</v>
      </c>
      <c r="G33" s="13">
        <v>22</v>
      </c>
      <c r="H33" s="13">
        <v>21</v>
      </c>
      <c r="I33" s="13">
        <v>23</v>
      </c>
      <c r="J33" s="13">
        <f t="shared" si="4"/>
        <v>88</v>
      </c>
      <c r="K33" s="13">
        <v>22</v>
      </c>
      <c r="L33" s="13">
        <v>23</v>
      </c>
      <c r="M33" s="13">
        <v>21</v>
      </c>
      <c r="N33" s="13">
        <v>21</v>
      </c>
      <c r="O33" s="13">
        <f t="shared" si="5"/>
        <v>87</v>
      </c>
      <c r="P33" s="13">
        <v>24</v>
      </c>
      <c r="Q33" s="13">
        <v>22</v>
      </c>
      <c r="R33" s="13">
        <f t="shared" si="6"/>
        <v>438</v>
      </c>
      <c r="S33">
        <f t="shared" si="7"/>
        <v>221</v>
      </c>
    </row>
    <row r="34" spans="1:19" x14ac:dyDescent="0.35">
      <c r="A34" s="4">
        <v>608</v>
      </c>
      <c r="B34" s="5" t="s">
        <v>108</v>
      </c>
      <c r="C34" s="6" t="s">
        <v>86</v>
      </c>
      <c r="D34" s="2" t="s">
        <v>274</v>
      </c>
      <c r="E34" s="13">
        <v>214</v>
      </c>
      <c r="F34" s="13">
        <v>21</v>
      </c>
      <c r="G34" s="13">
        <v>22</v>
      </c>
      <c r="H34" s="13">
        <v>20</v>
      </c>
      <c r="I34" s="13">
        <v>23</v>
      </c>
      <c r="J34" s="13">
        <f t="shared" si="4"/>
        <v>86</v>
      </c>
      <c r="K34" s="13">
        <v>20</v>
      </c>
      <c r="L34" s="13">
        <v>24</v>
      </c>
      <c r="M34" s="24">
        <v>25</v>
      </c>
      <c r="N34" s="13">
        <v>21</v>
      </c>
      <c r="O34" s="13">
        <f t="shared" si="5"/>
        <v>90</v>
      </c>
      <c r="P34" s="24">
        <v>25</v>
      </c>
      <c r="Q34" s="13">
        <v>20</v>
      </c>
      <c r="R34" s="13">
        <f t="shared" si="6"/>
        <v>435</v>
      </c>
      <c r="S34">
        <f t="shared" si="7"/>
        <v>221</v>
      </c>
    </row>
    <row r="35" spans="1:19" x14ac:dyDescent="0.35">
      <c r="A35" s="1">
        <v>591</v>
      </c>
      <c r="B35" s="2" t="s">
        <v>77</v>
      </c>
      <c r="C35" s="3" t="s">
        <v>78</v>
      </c>
      <c r="D35" s="2"/>
      <c r="E35" s="13">
        <v>220</v>
      </c>
      <c r="F35" s="13">
        <v>17</v>
      </c>
      <c r="G35" s="13">
        <v>18</v>
      </c>
      <c r="H35" s="13">
        <v>21</v>
      </c>
      <c r="I35" s="13">
        <v>21</v>
      </c>
      <c r="J35" s="13">
        <f t="shared" si="4"/>
        <v>77</v>
      </c>
      <c r="K35" s="13">
        <v>23</v>
      </c>
      <c r="L35" s="13">
        <v>22</v>
      </c>
      <c r="M35" s="13">
        <v>23</v>
      </c>
      <c r="N35" s="13">
        <v>21</v>
      </c>
      <c r="O35" s="13">
        <f t="shared" si="5"/>
        <v>89</v>
      </c>
      <c r="P35" s="24">
        <v>25</v>
      </c>
      <c r="Q35" s="13">
        <v>23</v>
      </c>
      <c r="R35" s="13">
        <f t="shared" si="6"/>
        <v>434</v>
      </c>
      <c r="S35">
        <f t="shared" si="7"/>
        <v>214</v>
      </c>
    </row>
    <row r="36" spans="1:19" x14ac:dyDescent="0.35">
      <c r="A36" s="1">
        <v>596</v>
      </c>
      <c r="B36" s="2" t="s">
        <v>87</v>
      </c>
      <c r="C36" s="3" t="s">
        <v>88</v>
      </c>
      <c r="D36" s="2"/>
      <c r="E36" s="13">
        <v>208</v>
      </c>
      <c r="F36" s="13">
        <v>20</v>
      </c>
      <c r="G36" s="26">
        <v>18</v>
      </c>
      <c r="H36" s="13">
        <v>22</v>
      </c>
      <c r="I36" s="13">
        <v>22</v>
      </c>
      <c r="J36" s="13">
        <f t="shared" si="4"/>
        <v>82</v>
      </c>
      <c r="K36" s="13">
        <v>18</v>
      </c>
      <c r="L36" s="13">
        <v>21</v>
      </c>
      <c r="M36" s="13">
        <v>22</v>
      </c>
      <c r="N36" s="13">
        <v>24</v>
      </c>
      <c r="O36" s="13">
        <f t="shared" si="5"/>
        <v>85</v>
      </c>
      <c r="P36" s="13">
        <v>21</v>
      </c>
      <c r="Q36" s="13">
        <v>24</v>
      </c>
      <c r="R36" s="13">
        <f t="shared" si="6"/>
        <v>420</v>
      </c>
      <c r="S36">
        <f t="shared" si="7"/>
        <v>212</v>
      </c>
    </row>
    <row r="37" spans="1:19" x14ac:dyDescent="0.35">
      <c r="A37" s="1">
        <v>603</v>
      </c>
      <c r="B37" s="2" t="s">
        <v>100</v>
      </c>
      <c r="C37" s="3" t="s">
        <v>101</v>
      </c>
      <c r="D37" s="2" t="s">
        <v>274</v>
      </c>
      <c r="E37" s="13">
        <v>206</v>
      </c>
      <c r="F37" s="13">
        <v>21</v>
      </c>
      <c r="G37" s="13">
        <v>20</v>
      </c>
      <c r="H37" s="13">
        <v>21</v>
      </c>
      <c r="I37" s="13">
        <v>20</v>
      </c>
      <c r="J37" s="13">
        <f t="shared" si="4"/>
        <v>82</v>
      </c>
      <c r="K37" s="13">
        <v>19</v>
      </c>
      <c r="L37" s="13">
        <v>24</v>
      </c>
      <c r="M37" s="13">
        <v>23</v>
      </c>
      <c r="N37" s="13">
        <v>21</v>
      </c>
      <c r="O37" s="13">
        <f t="shared" si="5"/>
        <v>87</v>
      </c>
      <c r="P37" s="13">
        <v>19</v>
      </c>
      <c r="Q37" s="13">
        <v>23</v>
      </c>
      <c r="R37" s="13">
        <f t="shared" si="6"/>
        <v>417</v>
      </c>
      <c r="S37">
        <f t="shared" si="7"/>
        <v>211</v>
      </c>
    </row>
    <row r="38" spans="1:19" x14ac:dyDescent="0.35">
      <c r="A38" s="1">
        <v>595</v>
      </c>
      <c r="B38" s="2" t="s">
        <v>85</v>
      </c>
      <c r="C38" s="3" t="s">
        <v>86</v>
      </c>
      <c r="D38" s="5" t="s">
        <v>274</v>
      </c>
      <c r="E38" s="13">
        <v>205</v>
      </c>
      <c r="F38" s="13">
        <v>21</v>
      </c>
      <c r="G38" s="13">
        <v>19</v>
      </c>
      <c r="H38" s="13">
        <v>23</v>
      </c>
      <c r="I38" s="13">
        <v>19</v>
      </c>
      <c r="J38" s="13">
        <f t="shared" si="4"/>
        <v>82</v>
      </c>
      <c r="K38" s="13">
        <v>19</v>
      </c>
      <c r="L38" s="13">
        <v>20</v>
      </c>
      <c r="M38" s="13">
        <v>21</v>
      </c>
      <c r="N38" s="13">
        <v>24</v>
      </c>
      <c r="O38" s="13">
        <f t="shared" si="5"/>
        <v>84</v>
      </c>
      <c r="P38" s="13">
        <v>21</v>
      </c>
      <c r="Q38" s="13">
        <v>20</v>
      </c>
      <c r="R38" s="13">
        <f t="shared" si="6"/>
        <v>412</v>
      </c>
      <c r="S38">
        <f t="shared" si="7"/>
        <v>207</v>
      </c>
    </row>
    <row r="39" spans="1:19" x14ac:dyDescent="0.35">
      <c r="A39" s="1">
        <v>589</v>
      </c>
      <c r="B39" s="2" t="s">
        <v>73</v>
      </c>
      <c r="C39" s="3" t="s">
        <v>74</v>
      </c>
      <c r="D39" s="2"/>
      <c r="E39" s="13">
        <v>216</v>
      </c>
      <c r="F39" s="13">
        <v>19</v>
      </c>
      <c r="G39" s="13">
        <v>20</v>
      </c>
      <c r="H39" s="13">
        <v>19</v>
      </c>
      <c r="I39" s="13">
        <v>15</v>
      </c>
      <c r="J39" s="13">
        <f t="shared" si="4"/>
        <v>73</v>
      </c>
      <c r="K39" s="13">
        <v>18</v>
      </c>
      <c r="L39" s="13">
        <v>20</v>
      </c>
      <c r="M39" s="13">
        <v>22</v>
      </c>
      <c r="N39" s="13">
        <v>22</v>
      </c>
      <c r="O39" s="13">
        <f t="shared" si="5"/>
        <v>82</v>
      </c>
      <c r="P39" s="13">
        <v>16</v>
      </c>
      <c r="Q39" s="13">
        <v>24</v>
      </c>
      <c r="R39" s="13">
        <f t="shared" si="6"/>
        <v>411</v>
      </c>
      <c r="S39">
        <f t="shared" si="7"/>
        <v>195</v>
      </c>
    </row>
    <row r="40" spans="1:19" x14ac:dyDescent="0.35">
      <c r="A40" s="1">
        <v>583</v>
      </c>
      <c r="B40" s="2" t="s">
        <v>25</v>
      </c>
      <c r="C40" s="3" t="s">
        <v>63</v>
      </c>
      <c r="D40" s="2"/>
      <c r="E40" s="13">
        <v>197</v>
      </c>
      <c r="F40" s="13">
        <v>17</v>
      </c>
      <c r="G40" s="13">
        <v>16</v>
      </c>
      <c r="H40" s="13">
        <v>17</v>
      </c>
      <c r="I40" s="13">
        <v>18</v>
      </c>
      <c r="J40" s="13">
        <f t="shared" si="4"/>
        <v>68</v>
      </c>
      <c r="K40" s="13">
        <v>23</v>
      </c>
      <c r="L40" s="13">
        <v>16</v>
      </c>
      <c r="M40" s="13">
        <v>20</v>
      </c>
      <c r="N40" s="13">
        <v>21</v>
      </c>
      <c r="O40" s="13">
        <f t="shared" si="5"/>
        <v>80</v>
      </c>
      <c r="P40" s="13">
        <v>17</v>
      </c>
      <c r="Q40" s="13">
        <v>21</v>
      </c>
      <c r="R40" s="13">
        <f t="shared" si="6"/>
        <v>383</v>
      </c>
      <c r="S40">
        <f t="shared" si="7"/>
        <v>186</v>
      </c>
    </row>
    <row r="41" spans="1:19" x14ac:dyDescent="0.35">
      <c r="A41" s="1">
        <v>599</v>
      </c>
      <c r="B41" s="2" t="s">
        <v>95</v>
      </c>
      <c r="C41" s="3" t="s">
        <v>72</v>
      </c>
      <c r="D41" s="2"/>
      <c r="E41" s="13"/>
      <c r="F41" s="13">
        <v>20</v>
      </c>
      <c r="G41" s="24">
        <v>25</v>
      </c>
      <c r="H41" s="13">
        <v>24</v>
      </c>
      <c r="I41" s="13">
        <v>22</v>
      </c>
      <c r="J41" s="13">
        <f t="shared" si="4"/>
        <v>91</v>
      </c>
      <c r="K41" s="13">
        <v>24</v>
      </c>
      <c r="L41" s="13">
        <v>23</v>
      </c>
      <c r="M41" s="13">
        <v>24</v>
      </c>
      <c r="N41" s="13">
        <v>23</v>
      </c>
      <c r="O41" s="13">
        <f t="shared" si="5"/>
        <v>94</v>
      </c>
      <c r="P41" s="13">
        <v>25</v>
      </c>
      <c r="Q41" s="13">
        <v>22</v>
      </c>
      <c r="R41" s="13">
        <f t="shared" si="6"/>
        <v>232</v>
      </c>
      <c r="S41">
        <f t="shared" si="7"/>
        <v>232</v>
      </c>
    </row>
    <row r="42" spans="1:19" x14ac:dyDescent="0.35">
      <c r="A42" s="1">
        <v>594</v>
      </c>
      <c r="B42" s="2" t="s">
        <v>83</v>
      </c>
      <c r="C42" s="3" t="s">
        <v>84</v>
      </c>
      <c r="D42" s="2" t="s">
        <v>274</v>
      </c>
      <c r="E42" s="13"/>
      <c r="F42" s="13">
        <v>20</v>
      </c>
      <c r="G42" s="13">
        <v>24</v>
      </c>
      <c r="H42" s="13">
        <v>22</v>
      </c>
      <c r="I42" s="13">
        <v>23</v>
      </c>
      <c r="J42" s="13">
        <f t="shared" si="4"/>
        <v>89</v>
      </c>
      <c r="K42" s="13">
        <v>24</v>
      </c>
      <c r="L42" s="13">
        <v>24</v>
      </c>
      <c r="M42" s="13">
        <v>21</v>
      </c>
      <c r="N42" s="13">
        <v>23</v>
      </c>
      <c r="O42" s="13">
        <f t="shared" si="5"/>
        <v>92</v>
      </c>
      <c r="P42" s="13">
        <v>23</v>
      </c>
      <c r="Q42" s="13">
        <v>20</v>
      </c>
      <c r="R42" s="13">
        <f t="shared" si="6"/>
        <v>224</v>
      </c>
      <c r="S42">
        <f t="shared" si="7"/>
        <v>224</v>
      </c>
    </row>
    <row r="43" spans="1:19" x14ac:dyDescent="0.35">
      <c r="A43" s="1">
        <v>584</v>
      </c>
      <c r="B43" s="2" t="s">
        <v>64</v>
      </c>
      <c r="C43" s="3" t="s">
        <v>65</v>
      </c>
      <c r="D43" s="2"/>
      <c r="E43" s="13"/>
      <c r="F43" s="13">
        <v>24</v>
      </c>
      <c r="G43" s="13">
        <v>22</v>
      </c>
      <c r="H43" s="13">
        <v>22</v>
      </c>
      <c r="I43" s="13">
        <v>20</v>
      </c>
      <c r="J43" s="13">
        <f t="shared" si="4"/>
        <v>88</v>
      </c>
      <c r="K43" s="13">
        <v>21</v>
      </c>
      <c r="L43" s="13">
        <v>22</v>
      </c>
      <c r="M43" s="13">
        <v>21</v>
      </c>
      <c r="N43" s="13">
        <v>21</v>
      </c>
      <c r="O43" s="13">
        <f t="shared" si="5"/>
        <v>85</v>
      </c>
      <c r="P43" s="13">
        <v>22</v>
      </c>
      <c r="Q43" s="13">
        <v>24</v>
      </c>
      <c r="R43" s="13">
        <f t="shared" si="6"/>
        <v>219</v>
      </c>
      <c r="S43">
        <f t="shared" si="7"/>
        <v>219</v>
      </c>
    </row>
    <row r="44" spans="1:19" x14ac:dyDescent="0.35">
      <c r="A44" s="1">
        <v>582</v>
      </c>
      <c r="B44" s="2" t="s">
        <v>61</v>
      </c>
      <c r="C44" s="3" t="s">
        <v>62</v>
      </c>
      <c r="D44" s="2"/>
      <c r="E44" s="13"/>
      <c r="F44" s="13">
        <v>22</v>
      </c>
      <c r="G44" s="13">
        <v>23</v>
      </c>
      <c r="H44" s="13">
        <v>19</v>
      </c>
      <c r="I44" s="13">
        <v>22</v>
      </c>
      <c r="J44" s="13">
        <f t="shared" si="4"/>
        <v>86</v>
      </c>
      <c r="K44" s="13">
        <v>23</v>
      </c>
      <c r="L44" s="13">
        <v>24</v>
      </c>
      <c r="M44" s="13">
        <v>18</v>
      </c>
      <c r="N44" s="13">
        <v>22</v>
      </c>
      <c r="O44" s="13">
        <f t="shared" si="5"/>
        <v>87</v>
      </c>
      <c r="P44" s="13">
        <v>23</v>
      </c>
      <c r="Q44" s="13">
        <v>22</v>
      </c>
      <c r="R44" s="13">
        <f t="shared" si="6"/>
        <v>218</v>
      </c>
      <c r="S44">
        <f t="shared" si="7"/>
        <v>218</v>
      </c>
    </row>
    <row r="45" spans="1:19" x14ac:dyDescent="0.35">
      <c r="A45" s="1">
        <v>580</v>
      </c>
      <c r="B45" s="2" t="s">
        <v>57</v>
      </c>
      <c r="C45" s="3" t="s">
        <v>58</v>
      </c>
      <c r="D45" s="2"/>
      <c r="E45" s="13"/>
      <c r="F45" s="13">
        <v>22</v>
      </c>
      <c r="G45" s="13">
        <v>20</v>
      </c>
      <c r="H45" s="13">
        <v>24</v>
      </c>
      <c r="I45" s="13">
        <v>21</v>
      </c>
      <c r="J45" s="13">
        <f t="shared" si="4"/>
        <v>87</v>
      </c>
      <c r="K45" s="13">
        <v>23</v>
      </c>
      <c r="L45" s="13">
        <v>22</v>
      </c>
      <c r="M45" s="13">
        <v>20</v>
      </c>
      <c r="N45" s="13">
        <v>20</v>
      </c>
      <c r="O45" s="13">
        <f t="shared" si="5"/>
        <v>85</v>
      </c>
      <c r="P45" s="13">
        <v>21</v>
      </c>
      <c r="Q45" s="13">
        <v>24</v>
      </c>
      <c r="R45" s="13">
        <f t="shared" si="6"/>
        <v>217</v>
      </c>
      <c r="S45">
        <f t="shared" si="7"/>
        <v>217</v>
      </c>
    </row>
    <row r="46" spans="1:19" x14ac:dyDescent="0.35">
      <c r="A46" s="1">
        <v>598</v>
      </c>
      <c r="B46" s="2" t="s">
        <v>93</v>
      </c>
      <c r="C46" s="3" t="s">
        <v>94</v>
      </c>
      <c r="D46" s="2" t="s">
        <v>274</v>
      </c>
      <c r="E46" s="13"/>
      <c r="F46" s="13">
        <v>23</v>
      </c>
      <c r="G46" s="13">
        <v>20</v>
      </c>
      <c r="H46" s="13">
        <v>23</v>
      </c>
      <c r="I46" s="13">
        <v>23</v>
      </c>
      <c r="J46" s="13">
        <f t="shared" si="4"/>
        <v>89</v>
      </c>
      <c r="K46" s="13">
        <v>21</v>
      </c>
      <c r="L46" s="13">
        <v>17</v>
      </c>
      <c r="M46" s="13">
        <v>19</v>
      </c>
      <c r="N46" s="13">
        <v>22</v>
      </c>
      <c r="O46" s="13">
        <f t="shared" si="5"/>
        <v>79</v>
      </c>
      <c r="P46" s="13">
        <v>20</v>
      </c>
      <c r="Q46" s="13">
        <v>19</v>
      </c>
      <c r="R46" s="13">
        <f t="shared" si="6"/>
        <v>207</v>
      </c>
      <c r="S46">
        <f t="shared" si="7"/>
        <v>207</v>
      </c>
    </row>
    <row r="47" spans="1:19" x14ac:dyDescent="0.35">
      <c r="A47" s="4">
        <v>609</v>
      </c>
      <c r="B47" s="5" t="s">
        <v>109</v>
      </c>
      <c r="C47" s="6" t="s">
        <v>110</v>
      </c>
      <c r="D47" s="2"/>
      <c r="E47" s="13"/>
      <c r="F47" s="13">
        <v>20</v>
      </c>
      <c r="G47" s="13">
        <v>16</v>
      </c>
      <c r="H47" s="13">
        <v>18</v>
      </c>
      <c r="I47" s="13">
        <v>18</v>
      </c>
      <c r="J47" s="13">
        <f t="shared" si="4"/>
        <v>72</v>
      </c>
      <c r="K47" s="13">
        <v>22</v>
      </c>
      <c r="L47" s="13">
        <v>20</v>
      </c>
      <c r="M47" s="13">
        <v>21</v>
      </c>
      <c r="N47" s="13">
        <v>21</v>
      </c>
      <c r="O47" s="13">
        <f t="shared" si="5"/>
        <v>84</v>
      </c>
      <c r="P47" s="13">
        <v>21</v>
      </c>
      <c r="Q47" s="13">
        <v>21</v>
      </c>
      <c r="R47" s="13">
        <f t="shared" si="6"/>
        <v>198</v>
      </c>
      <c r="S47">
        <f t="shared" si="7"/>
        <v>198</v>
      </c>
    </row>
    <row r="48" spans="1:19" ht="15" thickBot="1" x14ac:dyDescent="0.4">
      <c r="A48" s="1">
        <v>578</v>
      </c>
      <c r="B48" s="2" t="s">
        <v>53</v>
      </c>
      <c r="C48" s="3" t="s">
        <v>54</v>
      </c>
      <c r="D48" s="32"/>
      <c r="E48" s="13"/>
      <c r="F48" s="13">
        <v>17</v>
      </c>
      <c r="G48" s="13">
        <v>20</v>
      </c>
      <c r="H48" s="13">
        <v>17</v>
      </c>
      <c r="I48" s="13">
        <v>19</v>
      </c>
      <c r="J48" s="13">
        <f t="shared" si="4"/>
        <v>73</v>
      </c>
      <c r="K48" s="13">
        <v>23</v>
      </c>
      <c r="L48" s="13">
        <v>19</v>
      </c>
      <c r="M48" s="13">
        <v>14</v>
      </c>
      <c r="N48" s="13">
        <v>24</v>
      </c>
      <c r="O48" s="13">
        <f t="shared" si="5"/>
        <v>80</v>
      </c>
      <c r="P48" s="13">
        <v>18</v>
      </c>
      <c r="Q48" s="13">
        <v>13</v>
      </c>
      <c r="R48" s="13">
        <f t="shared" si="6"/>
        <v>184</v>
      </c>
      <c r="S48">
        <f t="shared" si="7"/>
        <v>184</v>
      </c>
    </row>
    <row r="49" spans="1:19" x14ac:dyDescent="0.35">
      <c r="A49" s="1">
        <v>587</v>
      </c>
      <c r="B49" s="2" t="s">
        <v>69</v>
      </c>
      <c r="C49" s="3" t="s">
        <v>70</v>
      </c>
      <c r="D49" s="2"/>
      <c r="E49" s="13"/>
      <c r="F49" s="13">
        <v>15</v>
      </c>
      <c r="G49" s="13">
        <v>8</v>
      </c>
      <c r="H49" s="13">
        <v>14</v>
      </c>
      <c r="I49" s="13">
        <v>9</v>
      </c>
      <c r="J49" s="13">
        <f t="shared" si="4"/>
        <v>46</v>
      </c>
      <c r="K49" s="13">
        <v>13</v>
      </c>
      <c r="L49" s="13">
        <v>14</v>
      </c>
      <c r="M49" s="13">
        <v>11</v>
      </c>
      <c r="N49" s="13">
        <v>14</v>
      </c>
      <c r="O49" s="13">
        <f t="shared" si="5"/>
        <v>52</v>
      </c>
      <c r="P49" s="13"/>
      <c r="Q49" s="13"/>
      <c r="R49" s="13">
        <f t="shared" si="6"/>
        <v>98</v>
      </c>
      <c r="S49">
        <f t="shared" si="7"/>
        <v>98</v>
      </c>
    </row>
    <row r="51" spans="1:19" ht="15" thickBot="1" x14ac:dyDescent="0.4"/>
    <row r="52" spans="1:19" ht="21.5" thickBot="1" x14ac:dyDescent="0.55000000000000004">
      <c r="A52" s="45" t="s">
        <v>272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</row>
    <row r="53" spans="1:19" s="17" customFormat="1" ht="21" customHeight="1" x14ac:dyDescent="0.35">
      <c r="A53" s="21" t="s">
        <v>0</v>
      </c>
      <c r="B53" s="22" t="s">
        <v>1</v>
      </c>
      <c r="C53" s="22" t="s">
        <v>2</v>
      </c>
      <c r="D53" s="22" t="s">
        <v>261</v>
      </c>
      <c r="E53" s="23" t="s">
        <v>253</v>
      </c>
      <c r="F53" s="23" t="s">
        <v>270</v>
      </c>
      <c r="G53" s="23" t="s">
        <v>271</v>
      </c>
      <c r="H53" s="23" t="s">
        <v>262</v>
      </c>
      <c r="I53" s="23" t="s">
        <v>263</v>
      </c>
      <c r="J53" s="23" t="s">
        <v>276</v>
      </c>
      <c r="K53" s="23" t="s">
        <v>264</v>
      </c>
      <c r="L53" s="23" t="s">
        <v>265</v>
      </c>
      <c r="M53" s="23" t="s">
        <v>266</v>
      </c>
      <c r="N53" s="23" t="s">
        <v>267</v>
      </c>
      <c r="O53" s="23" t="s">
        <v>277</v>
      </c>
      <c r="P53" s="23" t="s">
        <v>268</v>
      </c>
      <c r="Q53" s="23" t="s">
        <v>269</v>
      </c>
      <c r="R53" s="23" t="s">
        <v>254</v>
      </c>
    </row>
    <row r="54" spans="1:19" x14ac:dyDescent="0.35">
      <c r="A54" s="1">
        <v>706</v>
      </c>
      <c r="B54" s="2" t="s">
        <v>49</v>
      </c>
      <c r="C54" s="3" t="s">
        <v>50</v>
      </c>
      <c r="D54" s="2" t="s">
        <v>260</v>
      </c>
      <c r="E54" s="13"/>
      <c r="F54" s="13">
        <v>23</v>
      </c>
      <c r="G54" s="13">
        <v>21</v>
      </c>
      <c r="H54" s="13">
        <v>23</v>
      </c>
      <c r="I54" s="13">
        <v>20</v>
      </c>
      <c r="J54" s="13">
        <f>SUM(F54:I54)</f>
        <v>87</v>
      </c>
      <c r="K54" s="13">
        <v>22</v>
      </c>
      <c r="L54" s="13">
        <v>21</v>
      </c>
      <c r="M54" s="13">
        <v>20</v>
      </c>
      <c r="N54" s="13">
        <v>21</v>
      </c>
      <c r="O54" s="13">
        <f>SUM(K54:N54)</f>
        <v>84</v>
      </c>
      <c r="P54" s="13">
        <v>20</v>
      </c>
      <c r="Q54" s="13">
        <v>23</v>
      </c>
      <c r="R54" s="13">
        <f>SUM(E54+J54)</f>
        <v>87</v>
      </c>
      <c r="S54">
        <f>SUM(F54:I54,K54:N54,P54:Q54)</f>
        <v>214</v>
      </c>
    </row>
    <row r="66" spans="1:19" ht="15" thickBot="1" x14ac:dyDescent="0.4">
      <c r="S66" s="36"/>
    </row>
    <row r="67" spans="1:19" ht="21.5" thickBot="1" x14ac:dyDescent="0.55000000000000004">
      <c r="A67" s="45" t="s">
        <v>283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  <c r="S67" s="41"/>
    </row>
    <row r="68" spans="1:19" s="17" customFormat="1" ht="21" customHeight="1" x14ac:dyDescent="0.35">
      <c r="A68" s="21" t="s">
        <v>0</v>
      </c>
      <c r="B68" s="22" t="s">
        <v>1</v>
      </c>
      <c r="C68" s="22" t="s">
        <v>2</v>
      </c>
      <c r="D68" s="22" t="s">
        <v>261</v>
      </c>
      <c r="E68" s="23" t="s">
        <v>253</v>
      </c>
      <c r="F68" s="23" t="s">
        <v>270</v>
      </c>
      <c r="G68" s="23" t="s">
        <v>271</v>
      </c>
      <c r="H68" s="23" t="s">
        <v>262</v>
      </c>
      <c r="I68" s="23" t="s">
        <v>263</v>
      </c>
      <c r="J68" s="23" t="s">
        <v>276</v>
      </c>
      <c r="K68" s="23" t="s">
        <v>264</v>
      </c>
      <c r="L68" s="23" t="s">
        <v>265</v>
      </c>
      <c r="M68" s="23" t="s">
        <v>266</v>
      </c>
      <c r="N68" s="23" t="s">
        <v>267</v>
      </c>
      <c r="O68" s="23" t="s">
        <v>277</v>
      </c>
      <c r="P68" s="23" t="s">
        <v>268</v>
      </c>
      <c r="Q68" s="23" t="s">
        <v>269</v>
      </c>
      <c r="R68" s="23" t="s">
        <v>254</v>
      </c>
      <c r="S68" s="35" t="s">
        <v>281</v>
      </c>
    </row>
    <row r="69" spans="1:19" x14ac:dyDescent="0.35">
      <c r="A69" s="1">
        <v>567</v>
      </c>
      <c r="B69" s="2" t="s">
        <v>29</v>
      </c>
      <c r="C69" s="3" t="s">
        <v>30</v>
      </c>
      <c r="D69" s="2" t="s">
        <v>274</v>
      </c>
      <c r="E69" s="13">
        <v>234</v>
      </c>
      <c r="F69" s="13">
        <v>21</v>
      </c>
      <c r="G69" s="13">
        <v>24</v>
      </c>
      <c r="H69" s="13">
        <v>24</v>
      </c>
      <c r="I69" s="13">
        <v>24</v>
      </c>
      <c r="J69" s="13">
        <v>93</v>
      </c>
      <c r="K69" s="13">
        <v>23</v>
      </c>
      <c r="L69" s="13">
        <v>24</v>
      </c>
      <c r="M69" s="24">
        <v>25</v>
      </c>
      <c r="N69" s="24">
        <v>25</v>
      </c>
      <c r="O69" s="13">
        <v>97</v>
      </c>
      <c r="P69" s="13">
        <v>23</v>
      </c>
      <c r="Q69" s="13">
        <v>24</v>
      </c>
      <c r="R69" s="13">
        <v>471</v>
      </c>
      <c r="S69">
        <v>237</v>
      </c>
    </row>
    <row r="70" spans="1:19" x14ac:dyDescent="0.35">
      <c r="A70" s="1">
        <v>568</v>
      </c>
      <c r="B70" s="2" t="s">
        <v>31</v>
      </c>
      <c r="C70" s="3" t="s">
        <v>32</v>
      </c>
      <c r="D70" s="2" t="s">
        <v>274</v>
      </c>
      <c r="E70" s="13">
        <v>233</v>
      </c>
      <c r="F70" s="13">
        <v>21</v>
      </c>
      <c r="G70" s="13">
        <v>24</v>
      </c>
      <c r="H70" s="13">
        <v>24</v>
      </c>
      <c r="I70" s="13">
        <v>24</v>
      </c>
      <c r="J70" s="13">
        <v>93</v>
      </c>
      <c r="K70" s="13">
        <v>23</v>
      </c>
      <c r="L70" s="13">
        <v>22</v>
      </c>
      <c r="M70" s="13">
        <v>23</v>
      </c>
      <c r="N70" s="13">
        <v>23</v>
      </c>
      <c r="O70" s="13">
        <v>91</v>
      </c>
      <c r="P70" s="13">
        <v>24</v>
      </c>
      <c r="Q70" s="13">
        <v>24</v>
      </c>
      <c r="R70" s="13">
        <v>465</v>
      </c>
      <c r="S70">
        <v>232</v>
      </c>
    </row>
    <row r="71" spans="1:19" x14ac:dyDescent="0.35">
      <c r="A71" s="1">
        <v>569</v>
      </c>
      <c r="B71" s="2" t="s">
        <v>33</v>
      </c>
      <c r="C71" s="3" t="s">
        <v>34</v>
      </c>
      <c r="D71" s="2" t="s">
        <v>274</v>
      </c>
      <c r="E71" s="13">
        <v>210</v>
      </c>
      <c r="F71" s="13">
        <v>24</v>
      </c>
      <c r="G71" s="13">
        <v>19</v>
      </c>
      <c r="H71" s="13">
        <v>20</v>
      </c>
      <c r="I71" s="13">
        <v>22</v>
      </c>
      <c r="J71" s="13">
        <v>85</v>
      </c>
      <c r="K71" s="13">
        <v>22</v>
      </c>
      <c r="L71" s="13">
        <v>22</v>
      </c>
      <c r="M71" s="13">
        <v>21</v>
      </c>
      <c r="N71" s="13">
        <v>23</v>
      </c>
      <c r="O71" s="13">
        <v>88</v>
      </c>
      <c r="P71" s="24">
        <v>25</v>
      </c>
      <c r="Q71" s="13">
        <v>23</v>
      </c>
      <c r="R71" s="13">
        <v>431</v>
      </c>
      <c r="S71">
        <v>221</v>
      </c>
    </row>
    <row r="72" spans="1:19" x14ac:dyDescent="0.35">
      <c r="A72" s="4">
        <v>573</v>
      </c>
      <c r="B72" s="5" t="s">
        <v>41</v>
      </c>
      <c r="C72" s="6" t="s">
        <v>42</v>
      </c>
      <c r="D72" s="2" t="s">
        <v>274</v>
      </c>
      <c r="E72" s="13">
        <v>190</v>
      </c>
      <c r="F72" s="13">
        <v>20</v>
      </c>
      <c r="G72" s="13">
        <v>22</v>
      </c>
      <c r="H72" s="13">
        <v>21</v>
      </c>
      <c r="I72" s="13">
        <v>18</v>
      </c>
      <c r="J72" s="13">
        <v>81</v>
      </c>
      <c r="K72" s="13">
        <v>23</v>
      </c>
      <c r="L72" s="13">
        <v>21</v>
      </c>
      <c r="M72" s="13">
        <v>20</v>
      </c>
      <c r="N72" s="13">
        <v>23</v>
      </c>
      <c r="O72" s="13">
        <v>87</v>
      </c>
      <c r="P72" s="13">
        <v>23</v>
      </c>
      <c r="Q72" s="13">
        <v>23</v>
      </c>
      <c r="R72" s="13">
        <v>404</v>
      </c>
      <c r="S72">
        <v>214</v>
      </c>
    </row>
    <row r="73" spans="1:19" x14ac:dyDescent="0.35">
      <c r="A73" s="1">
        <v>575</v>
      </c>
      <c r="B73" s="2" t="s">
        <v>45</v>
      </c>
      <c r="C73" s="3" t="s">
        <v>46</v>
      </c>
      <c r="D73" s="2" t="s">
        <v>274</v>
      </c>
      <c r="E73" s="13">
        <v>209</v>
      </c>
      <c r="F73" s="13">
        <v>20</v>
      </c>
      <c r="G73" s="13">
        <v>22</v>
      </c>
      <c r="H73" s="13">
        <v>22</v>
      </c>
      <c r="I73" s="13">
        <v>21</v>
      </c>
      <c r="J73" s="13">
        <v>85</v>
      </c>
      <c r="K73" s="13">
        <v>21</v>
      </c>
      <c r="L73" s="13">
        <v>23</v>
      </c>
      <c r="M73" s="13">
        <v>21</v>
      </c>
      <c r="N73" s="13">
        <v>20</v>
      </c>
      <c r="O73" s="13">
        <v>85</v>
      </c>
      <c r="P73" s="13">
        <v>18</v>
      </c>
      <c r="Q73" s="13">
        <v>21</v>
      </c>
      <c r="R73" s="13">
        <v>418</v>
      </c>
      <c r="S73">
        <v>209</v>
      </c>
    </row>
    <row r="74" spans="1:19" x14ac:dyDescent="0.35">
      <c r="A74" s="1">
        <v>571</v>
      </c>
      <c r="B74" s="2" t="s">
        <v>37</v>
      </c>
      <c r="C74" s="3" t="s">
        <v>38</v>
      </c>
      <c r="D74" s="5" t="s">
        <v>274</v>
      </c>
      <c r="E74" s="13">
        <v>214</v>
      </c>
      <c r="F74" s="13">
        <v>20</v>
      </c>
      <c r="G74" s="13">
        <v>18</v>
      </c>
      <c r="H74" s="13">
        <v>19</v>
      </c>
      <c r="I74" s="13">
        <v>19</v>
      </c>
      <c r="J74" s="13">
        <v>76</v>
      </c>
      <c r="K74" s="13">
        <v>19</v>
      </c>
      <c r="L74" s="13">
        <v>22</v>
      </c>
      <c r="M74" s="13">
        <v>19</v>
      </c>
      <c r="N74" s="13">
        <v>19</v>
      </c>
      <c r="O74" s="13">
        <v>79</v>
      </c>
      <c r="P74" s="13">
        <v>22</v>
      </c>
      <c r="Q74" s="13">
        <v>21</v>
      </c>
      <c r="R74" s="13">
        <v>412</v>
      </c>
      <c r="S74">
        <v>198</v>
      </c>
    </row>
    <row r="75" spans="1:19" x14ac:dyDescent="0.35">
      <c r="A75" s="4">
        <v>572</v>
      </c>
      <c r="B75" s="5" t="s">
        <v>39</v>
      </c>
      <c r="C75" s="6" t="s">
        <v>40</v>
      </c>
      <c r="D75" s="5" t="s">
        <v>274</v>
      </c>
      <c r="E75" s="13">
        <v>165</v>
      </c>
      <c r="F75" s="13">
        <v>17</v>
      </c>
      <c r="G75" s="13">
        <v>12</v>
      </c>
      <c r="H75" s="13">
        <v>16</v>
      </c>
      <c r="I75" s="13">
        <v>16</v>
      </c>
      <c r="J75" s="13">
        <v>61</v>
      </c>
      <c r="K75" s="13">
        <v>16</v>
      </c>
      <c r="L75" s="13">
        <v>21</v>
      </c>
      <c r="M75" s="13">
        <v>18</v>
      </c>
      <c r="N75" s="13">
        <v>17</v>
      </c>
      <c r="O75" s="13">
        <v>72</v>
      </c>
      <c r="P75" s="13">
        <v>14</v>
      </c>
      <c r="Q75" s="13">
        <v>20</v>
      </c>
      <c r="R75" s="13">
        <v>332</v>
      </c>
      <c r="S75">
        <v>167</v>
      </c>
    </row>
    <row r="76" spans="1:19" x14ac:dyDescent="0.35">
      <c r="A76" s="1">
        <v>574</v>
      </c>
      <c r="B76" s="2" t="s">
        <v>43</v>
      </c>
      <c r="C76" s="3" t="s">
        <v>44</v>
      </c>
      <c r="D76" s="2" t="s">
        <v>274</v>
      </c>
      <c r="E76" s="13">
        <v>136</v>
      </c>
      <c r="F76" s="13">
        <v>18</v>
      </c>
      <c r="G76" s="13">
        <v>14</v>
      </c>
      <c r="H76" s="13">
        <v>12</v>
      </c>
      <c r="I76" s="13">
        <v>16</v>
      </c>
      <c r="J76" s="13">
        <v>60</v>
      </c>
      <c r="K76" s="13">
        <v>17</v>
      </c>
      <c r="L76" s="13">
        <v>18</v>
      </c>
      <c r="M76" s="13">
        <v>16</v>
      </c>
      <c r="N76" s="13">
        <v>17</v>
      </c>
      <c r="O76" s="13">
        <v>68</v>
      </c>
      <c r="P76" s="13">
        <v>17</v>
      </c>
      <c r="Q76" s="13">
        <v>20</v>
      </c>
      <c r="R76" s="13">
        <v>301</v>
      </c>
      <c r="S76">
        <v>165</v>
      </c>
    </row>
    <row r="77" spans="1:19" x14ac:dyDescent="0.35">
      <c r="A77" s="1">
        <v>576</v>
      </c>
      <c r="B77" s="2" t="s">
        <v>47</v>
      </c>
      <c r="C77" s="3" t="s">
        <v>48</v>
      </c>
      <c r="D77" s="2" t="s">
        <v>274</v>
      </c>
      <c r="E77" s="13"/>
      <c r="F77" s="13">
        <v>12</v>
      </c>
      <c r="G77" s="13">
        <v>13</v>
      </c>
      <c r="H77" s="13">
        <v>11</v>
      </c>
      <c r="I77" s="13">
        <v>14</v>
      </c>
      <c r="J77" s="13">
        <v>50</v>
      </c>
      <c r="K77" s="13">
        <v>15</v>
      </c>
      <c r="L77" s="13">
        <v>16</v>
      </c>
      <c r="M77" s="13">
        <v>14</v>
      </c>
      <c r="N77" s="13">
        <v>16</v>
      </c>
      <c r="O77" s="13">
        <v>61</v>
      </c>
      <c r="P77" s="13">
        <v>9</v>
      </c>
      <c r="Q77" s="13">
        <v>15</v>
      </c>
      <c r="R77" s="13">
        <v>135</v>
      </c>
      <c r="S77">
        <v>135</v>
      </c>
    </row>
    <row r="81" spans="1:19" ht="15" thickBot="1" x14ac:dyDescent="0.4">
      <c r="S81" s="36"/>
    </row>
    <row r="82" spans="1:19" ht="21.5" thickBot="1" x14ac:dyDescent="0.55000000000000004">
      <c r="A82" s="45" t="s">
        <v>282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S82" s="41"/>
    </row>
    <row r="83" spans="1:19" s="17" customFormat="1" ht="21" customHeight="1" x14ac:dyDescent="0.35">
      <c r="A83" s="21" t="s">
        <v>0</v>
      </c>
      <c r="B83" s="22" t="s">
        <v>1</v>
      </c>
      <c r="C83" s="22" t="s">
        <v>2</v>
      </c>
      <c r="D83" s="22" t="s">
        <v>261</v>
      </c>
      <c r="E83" s="23" t="s">
        <v>253</v>
      </c>
      <c r="F83" s="23" t="s">
        <v>270</v>
      </c>
      <c r="G83" s="23" t="s">
        <v>271</v>
      </c>
      <c r="H83" s="23" t="s">
        <v>262</v>
      </c>
      <c r="I83" s="23" t="s">
        <v>263</v>
      </c>
      <c r="J83" s="23" t="s">
        <v>276</v>
      </c>
      <c r="K83" s="23" t="s">
        <v>264</v>
      </c>
      <c r="L83" s="23" t="s">
        <v>265</v>
      </c>
      <c r="M83" s="23" t="s">
        <v>266</v>
      </c>
      <c r="N83" s="23" t="s">
        <v>267</v>
      </c>
      <c r="O83" s="23" t="s">
        <v>277</v>
      </c>
      <c r="P83" s="23" t="s">
        <v>268</v>
      </c>
      <c r="Q83" s="23" t="s">
        <v>269</v>
      </c>
      <c r="R83" s="23" t="s">
        <v>254</v>
      </c>
      <c r="S83" s="35" t="s">
        <v>281</v>
      </c>
    </row>
    <row r="84" spans="1:19" x14ac:dyDescent="0.35">
      <c r="A84" s="1">
        <v>704</v>
      </c>
      <c r="B84" s="2" t="s">
        <v>89</v>
      </c>
      <c r="C84" s="3" t="s">
        <v>90</v>
      </c>
      <c r="D84" s="5" t="s">
        <v>274</v>
      </c>
      <c r="E84" s="13">
        <v>241</v>
      </c>
      <c r="F84" s="13">
        <v>24</v>
      </c>
      <c r="G84" s="24">
        <v>25</v>
      </c>
      <c r="H84" s="13">
        <v>21</v>
      </c>
      <c r="I84" s="13">
        <v>23</v>
      </c>
      <c r="J84" s="13">
        <v>93</v>
      </c>
      <c r="K84" s="24">
        <v>25</v>
      </c>
      <c r="L84" s="24">
        <v>25</v>
      </c>
      <c r="M84" s="24">
        <v>25</v>
      </c>
      <c r="N84" s="24">
        <v>25</v>
      </c>
      <c r="O84" s="13">
        <v>100</v>
      </c>
      <c r="P84" s="13">
        <v>24</v>
      </c>
      <c r="Q84" s="24">
        <v>25</v>
      </c>
      <c r="R84" s="13">
        <v>483</v>
      </c>
      <c r="S84">
        <v>242</v>
      </c>
    </row>
    <row r="85" spans="1:19" x14ac:dyDescent="0.35">
      <c r="A85" s="4">
        <v>601</v>
      </c>
      <c r="B85" s="5" t="s">
        <v>96</v>
      </c>
      <c r="C85" s="6" t="s">
        <v>97</v>
      </c>
      <c r="D85" s="2" t="s">
        <v>274</v>
      </c>
      <c r="E85" s="13">
        <v>238</v>
      </c>
      <c r="F85" s="13">
        <v>23</v>
      </c>
      <c r="G85" s="13">
        <v>23</v>
      </c>
      <c r="H85" s="13">
        <v>23</v>
      </c>
      <c r="I85" s="24">
        <v>25</v>
      </c>
      <c r="J85" s="13">
        <v>94</v>
      </c>
      <c r="K85" s="24">
        <v>25</v>
      </c>
      <c r="L85" s="24">
        <v>25</v>
      </c>
      <c r="M85" s="24">
        <v>25</v>
      </c>
      <c r="N85" s="13">
        <v>23</v>
      </c>
      <c r="O85" s="13">
        <v>98</v>
      </c>
      <c r="P85" s="13">
        <v>24</v>
      </c>
      <c r="Q85" s="24">
        <v>25</v>
      </c>
      <c r="R85" s="13">
        <v>479</v>
      </c>
      <c r="S85">
        <v>241</v>
      </c>
    </row>
    <row r="86" spans="1:19" x14ac:dyDescent="0.35">
      <c r="A86" s="1">
        <v>604</v>
      </c>
      <c r="B86" s="2" t="s">
        <v>102</v>
      </c>
      <c r="C86" s="3" t="s">
        <v>103</v>
      </c>
      <c r="D86" s="2" t="s">
        <v>274</v>
      </c>
      <c r="E86" s="13">
        <v>229</v>
      </c>
      <c r="F86" s="13">
        <v>24</v>
      </c>
      <c r="G86" s="13">
        <v>23</v>
      </c>
      <c r="H86" s="13">
        <v>24</v>
      </c>
      <c r="I86" s="13">
        <v>23</v>
      </c>
      <c r="J86" s="13">
        <v>94</v>
      </c>
      <c r="K86" s="13">
        <v>23</v>
      </c>
      <c r="L86" s="13">
        <v>24</v>
      </c>
      <c r="M86" s="13">
        <v>24</v>
      </c>
      <c r="N86" s="13">
        <v>24</v>
      </c>
      <c r="O86" s="13">
        <v>95</v>
      </c>
      <c r="P86" s="13">
        <v>22</v>
      </c>
      <c r="Q86" s="24">
        <v>25</v>
      </c>
      <c r="R86" s="13">
        <v>465</v>
      </c>
      <c r="S86">
        <v>236</v>
      </c>
    </row>
    <row r="87" spans="1:19" x14ac:dyDescent="0.35">
      <c r="A87" s="1">
        <v>593</v>
      </c>
      <c r="B87" s="2" t="s">
        <v>81</v>
      </c>
      <c r="C87" s="3" t="s">
        <v>82</v>
      </c>
      <c r="D87" s="2" t="s">
        <v>274</v>
      </c>
      <c r="E87" s="13">
        <v>229</v>
      </c>
      <c r="F87" s="13">
        <v>23</v>
      </c>
      <c r="G87" s="13">
        <v>23</v>
      </c>
      <c r="H87" s="13">
        <v>21</v>
      </c>
      <c r="I87" s="13">
        <v>24</v>
      </c>
      <c r="J87" s="13">
        <v>91</v>
      </c>
      <c r="K87" s="13">
        <v>24</v>
      </c>
      <c r="L87" s="24">
        <v>25</v>
      </c>
      <c r="M87" s="13">
        <v>24</v>
      </c>
      <c r="N87" s="13">
        <v>22</v>
      </c>
      <c r="O87" s="13">
        <v>95</v>
      </c>
      <c r="P87" s="13">
        <v>22</v>
      </c>
      <c r="Q87" s="13">
        <v>24</v>
      </c>
      <c r="R87" s="13">
        <v>461</v>
      </c>
      <c r="S87">
        <v>232</v>
      </c>
    </row>
    <row r="88" spans="1:19" x14ac:dyDescent="0.35">
      <c r="A88" s="1">
        <v>594</v>
      </c>
      <c r="B88" s="2" t="s">
        <v>83</v>
      </c>
      <c r="C88" s="3" t="s">
        <v>84</v>
      </c>
      <c r="D88" s="2" t="s">
        <v>274</v>
      </c>
      <c r="E88" s="13"/>
      <c r="F88" s="13">
        <v>20</v>
      </c>
      <c r="G88" s="13">
        <v>24</v>
      </c>
      <c r="H88" s="13">
        <v>22</v>
      </c>
      <c r="I88" s="13">
        <v>23</v>
      </c>
      <c r="J88" s="13">
        <v>89</v>
      </c>
      <c r="K88" s="13">
        <v>24</v>
      </c>
      <c r="L88" s="13">
        <v>24</v>
      </c>
      <c r="M88" s="13">
        <v>21</v>
      </c>
      <c r="N88" s="13">
        <v>23</v>
      </c>
      <c r="O88" s="13">
        <v>92</v>
      </c>
      <c r="P88" s="13">
        <v>23</v>
      </c>
      <c r="Q88" s="13">
        <v>20</v>
      </c>
      <c r="R88" s="13">
        <v>224</v>
      </c>
      <c r="S88">
        <v>224</v>
      </c>
    </row>
    <row r="89" spans="1:19" x14ac:dyDescent="0.35">
      <c r="A89" s="4">
        <v>608</v>
      </c>
      <c r="B89" s="5" t="s">
        <v>108</v>
      </c>
      <c r="C89" s="6" t="s">
        <v>86</v>
      </c>
      <c r="D89" s="2" t="s">
        <v>274</v>
      </c>
      <c r="E89" s="13">
        <v>214</v>
      </c>
      <c r="F89" s="13">
        <v>21</v>
      </c>
      <c r="G89" s="13">
        <v>22</v>
      </c>
      <c r="H89" s="13">
        <v>20</v>
      </c>
      <c r="I89" s="13">
        <v>23</v>
      </c>
      <c r="J89" s="13">
        <v>86</v>
      </c>
      <c r="K89" s="13">
        <v>20</v>
      </c>
      <c r="L89" s="13">
        <v>24</v>
      </c>
      <c r="M89" s="24">
        <v>25</v>
      </c>
      <c r="N89" s="13">
        <v>21</v>
      </c>
      <c r="O89" s="13">
        <v>90</v>
      </c>
      <c r="P89" s="24">
        <v>25</v>
      </c>
      <c r="Q89" s="13">
        <v>20</v>
      </c>
      <c r="R89" s="13">
        <v>435</v>
      </c>
      <c r="S89">
        <v>221</v>
      </c>
    </row>
    <row r="90" spans="1:19" x14ac:dyDescent="0.35">
      <c r="A90" s="1">
        <v>592</v>
      </c>
      <c r="B90" s="2" t="s">
        <v>79</v>
      </c>
      <c r="C90" s="3" t="s">
        <v>80</v>
      </c>
      <c r="D90" s="2" t="s">
        <v>274</v>
      </c>
      <c r="E90" s="13">
        <v>227</v>
      </c>
      <c r="F90" s="13">
        <v>22</v>
      </c>
      <c r="G90" s="13">
        <v>21</v>
      </c>
      <c r="H90" s="13">
        <v>24</v>
      </c>
      <c r="I90" s="13">
        <v>21</v>
      </c>
      <c r="J90" s="13">
        <v>88</v>
      </c>
      <c r="K90" s="13">
        <v>20</v>
      </c>
      <c r="L90" s="13">
        <v>21</v>
      </c>
      <c r="M90" s="13">
        <v>24</v>
      </c>
      <c r="N90" s="13">
        <v>24</v>
      </c>
      <c r="O90" s="13">
        <v>89</v>
      </c>
      <c r="P90" s="13">
        <v>19</v>
      </c>
      <c r="Q90" s="13">
        <v>20</v>
      </c>
      <c r="R90" s="13">
        <v>443</v>
      </c>
      <c r="S90">
        <v>216</v>
      </c>
    </row>
    <row r="91" spans="1:19" x14ac:dyDescent="0.35">
      <c r="A91" s="1">
        <v>603</v>
      </c>
      <c r="B91" s="2" t="s">
        <v>100</v>
      </c>
      <c r="C91" s="3" t="s">
        <v>101</v>
      </c>
      <c r="D91" s="2" t="s">
        <v>274</v>
      </c>
      <c r="E91" s="13">
        <v>206</v>
      </c>
      <c r="F91" s="13">
        <v>21</v>
      </c>
      <c r="G91" s="13">
        <v>20</v>
      </c>
      <c r="H91" s="13">
        <v>21</v>
      </c>
      <c r="I91" s="13">
        <v>20</v>
      </c>
      <c r="J91" s="13">
        <v>82</v>
      </c>
      <c r="K91" s="13">
        <v>19</v>
      </c>
      <c r="L91" s="13">
        <v>24</v>
      </c>
      <c r="M91" s="13">
        <v>23</v>
      </c>
      <c r="N91" s="13">
        <v>21</v>
      </c>
      <c r="O91" s="13">
        <v>87</v>
      </c>
      <c r="P91" s="13">
        <v>19</v>
      </c>
      <c r="Q91" s="13">
        <v>23</v>
      </c>
      <c r="R91" s="13">
        <v>417</v>
      </c>
      <c r="S91">
        <v>211</v>
      </c>
    </row>
    <row r="92" spans="1:19" x14ac:dyDescent="0.35">
      <c r="A92" s="1">
        <v>595</v>
      </c>
      <c r="B92" s="2" t="s">
        <v>85</v>
      </c>
      <c r="C92" s="3" t="s">
        <v>86</v>
      </c>
      <c r="D92" s="5" t="s">
        <v>274</v>
      </c>
      <c r="E92" s="13">
        <v>205</v>
      </c>
      <c r="F92" s="13">
        <v>21</v>
      </c>
      <c r="G92" s="13">
        <v>19</v>
      </c>
      <c r="H92" s="13">
        <v>23</v>
      </c>
      <c r="I92" s="13">
        <v>19</v>
      </c>
      <c r="J92" s="13">
        <v>82</v>
      </c>
      <c r="K92" s="13">
        <v>19</v>
      </c>
      <c r="L92" s="13">
        <v>20</v>
      </c>
      <c r="M92" s="13">
        <v>21</v>
      </c>
      <c r="N92" s="13">
        <v>24</v>
      </c>
      <c r="O92" s="13">
        <v>84</v>
      </c>
      <c r="P92" s="13">
        <v>21</v>
      </c>
      <c r="Q92" s="13">
        <v>20</v>
      </c>
      <c r="R92" s="13">
        <v>412</v>
      </c>
      <c r="S92">
        <v>207</v>
      </c>
    </row>
    <row r="93" spans="1:19" x14ac:dyDescent="0.35">
      <c r="A93" s="1">
        <v>598</v>
      </c>
      <c r="B93" s="2" t="s">
        <v>93</v>
      </c>
      <c r="C93" s="3" t="s">
        <v>94</v>
      </c>
      <c r="D93" s="2" t="s">
        <v>274</v>
      </c>
      <c r="E93" s="13"/>
      <c r="F93" s="13">
        <v>23</v>
      </c>
      <c r="G93" s="13">
        <v>20</v>
      </c>
      <c r="H93" s="13">
        <v>23</v>
      </c>
      <c r="I93" s="13">
        <v>23</v>
      </c>
      <c r="J93" s="13">
        <v>89</v>
      </c>
      <c r="K93" s="13">
        <v>21</v>
      </c>
      <c r="L93" s="13">
        <v>17</v>
      </c>
      <c r="M93" s="13">
        <v>19</v>
      </c>
      <c r="N93" s="13">
        <v>22</v>
      </c>
      <c r="O93" s="13">
        <v>79</v>
      </c>
      <c r="P93" s="13">
        <v>20</v>
      </c>
      <c r="Q93" s="13">
        <v>19</v>
      </c>
      <c r="R93" s="13">
        <v>207</v>
      </c>
      <c r="S93">
        <v>207</v>
      </c>
    </row>
  </sheetData>
  <mergeCells count="5">
    <mergeCell ref="A52:R52"/>
    <mergeCell ref="A1:R1"/>
    <mergeCell ref="A16:R16"/>
    <mergeCell ref="A67:R67"/>
    <mergeCell ref="A82:R82"/>
  </mergeCells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zoomScaleNormal="100" workbookViewId="0">
      <selection sqref="A1:R1"/>
    </sheetView>
  </sheetViews>
  <sheetFormatPr defaultRowHeight="14.5" x14ac:dyDescent="0.35"/>
  <cols>
    <col min="1" max="1" width="9.7265625" bestFit="1" customWidth="1"/>
    <col min="2" max="2" width="12.81640625" bestFit="1" customWidth="1"/>
    <col min="3" max="3" width="13" bestFit="1" customWidth="1"/>
    <col min="4" max="4" width="6.81640625" customWidth="1"/>
    <col min="5" max="5" width="8.1796875" customWidth="1"/>
    <col min="6" max="6" width="9.1796875" hidden="1" customWidth="1"/>
    <col min="7" max="7" width="8.81640625" hidden="1" customWidth="1"/>
    <col min="8" max="8" width="7.81640625" hidden="1" customWidth="1"/>
    <col min="9" max="9" width="8.1796875" hidden="1" customWidth="1"/>
    <col min="10" max="10" width="11" customWidth="1"/>
    <col min="11" max="11" width="10.26953125" hidden="1" customWidth="1"/>
    <col min="12" max="12" width="8.54296875" hidden="1" customWidth="1"/>
    <col min="13" max="13" width="9" hidden="1" customWidth="1"/>
    <col min="14" max="14" width="7.7265625" hidden="1" customWidth="1"/>
    <col min="15" max="15" width="10.453125" customWidth="1"/>
    <col min="16" max="16" width="9.1796875" customWidth="1"/>
    <col min="17" max="17" width="9.453125" customWidth="1"/>
    <col min="18" max="18" width="9.81640625" customWidth="1"/>
    <col min="19" max="19" width="11.453125" customWidth="1"/>
  </cols>
  <sheetData>
    <row r="1" spans="1:20" ht="19" thickBot="1" x14ac:dyDescent="0.5">
      <c r="A1" s="48" t="s">
        <v>255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33" t="s">
        <v>254</v>
      </c>
    </row>
    <row r="2" spans="1:20" s="17" customFormat="1" ht="19.5" customHeight="1" x14ac:dyDescent="0.35">
      <c r="A2" s="21" t="s">
        <v>0</v>
      </c>
      <c r="B2" s="22" t="s">
        <v>1</v>
      </c>
      <c r="C2" s="22" t="s">
        <v>2</v>
      </c>
      <c r="D2" s="22" t="s">
        <v>261</v>
      </c>
      <c r="E2" s="23" t="s">
        <v>253</v>
      </c>
      <c r="F2" s="23" t="s">
        <v>270</v>
      </c>
      <c r="G2" s="23" t="s">
        <v>271</v>
      </c>
      <c r="H2" s="23" t="s">
        <v>262</v>
      </c>
      <c r="I2" s="23" t="s">
        <v>263</v>
      </c>
      <c r="J2" s="23" t="s">
        <v>276</v>
      </c>
      <c r="K2" s="23" t="s">
        <v>264</v>
      </c>
      <c r="L2" s="23" t="s">
        <v>265</v>
      </c>
      <c r="M2" s="23" t="s">
        <v>266</v>
      </c>
      <c r="N2" s="23" t="s">
        <v>267</v>
      </c>
      <c r="O2" s="23" t="s">
        <v>278</v>
      </c>
      <c r="P2" s="23" t="s">
        <v>268</v>
      </c>
      <c r="Q2" s="23" t="s">
        <v>269</v>
      </c>
      <c r="R2" s="23" t="s">
        <v>254</v>
      </c>
      <c r="S2" s="34" t="s">
        <v>281</v>
      </c>
      <c r="T2" s="35" t="s">
        <v>286</v>
      </c>
    </row>
    <row r="3" spans="1:20" x14ac:dyDescent="0.35">
      <c r="A3" s="4">
        <v>619</v>
      </c>
      <c r="B3" s="5" t="s">
        <v>119</v>
      </c>
      <c r="C3" s="6" t="s">
        <v>120</v>
      </c>
      <c r="D3" s="28"/>
      <c r="E3" s="13">
        <v>228</v>
      </c>
      <c r="F3" s="13">
        <v>23</v>
      </c>
      <c r="G3" s="13">
        <v>22</v>
      </c>
      <c r="H3" s="13">
        <v>23</v>
      </c>
      <c r="I3" s="13">
        <v>23</v>
      </c>
      <c r="J3" s="13">
        <f t="shared" ref="J3:J19" si="0">SUM(F3:I3)</f>
        <v>91</v>
      </c>
      <c r="K3" s="13">
        <v>23</v>
      </c>
      <c r="L3" s="13">
        <v>23</v>
      </c>
      <c r="M3" s="13">
        <v>24</v>
      </c>
      <c r="N3" s="13">
        <v>24</v>
      </c>
      <c r="O3" s="13">
        <f t="shared" ref="O3:O19" si="1">SUM(K3:N3)</f>
        <v>94</v>
      </c>
      <c r="P3" s="13">
        <v>23</v>
      </c>
      <c r="Q3" s="13">
        <v>24</v>
      </c>
      <c r="R3" s="13">
        <f t="shared" ref="R3:R19" si="2">SUM(E3,J3,O3,P3,Q3)</f>
        <v>460</v>
      </c>
      <c r="S3" s="16">
        <f t="shared" ref="S3:S19" si="3">SUM(F3:I3,K3:N3,P3:Q3)</f>
        <v>232</v>
      </c>
      <c r="T3">
        <v>21</v>
      </c>
    </row>
    <row r="4" spans="1:20" x14ac:dyDescent="0.35">
      <c r="A4" s="4">
        <v>624</v>
      </c>
      <c r="B4" s="5" t="s">
        <v>128</v>
      </c>
      <c r="C4" s="6" t="s">
        <v>129</v>
      </c>
      <c r="D4" s="5"/>
      <c r="E4" s="13">
        <v>217</v>
      </c>
      <c r="F4" s="13">
        <v>24</v>
      </c>
      <c r="G4" s="13">
        <v>23</v>
      </c>
      <c r="H4" s="13">
        <v>24</v>
      </c>
      <c r="I4" s="13">
        <v>23</v>
      </c>
      <c r="J4" s="13">
        <f t="shared" si="0"/>
        <v>94</v>
      </c>
      <c r="K4" s="13">
        <v>20</v>
      </c>
      <c r="L4" s="13">
        <v>23</v>
      </c>
      <c r="M4" s="13">
        <v>24</v>
      </c>
      <c r="N4" s="13">
        <v>22</v>
      </c>
      <c r="O4" s="13">
        <f t="shared" si="1"/>
        <v>89</v>
      </c>
      <c r="P4" s="13">
        <v>23</v>
      </c>
      <c r="Q4" s="13">
        <v>24</v>
      </c>
      <c r="R4" s="13">
        <f t="shared" si="2"/>
        <v>447</v>
      </c>
      <c r="S4" s="16">
        <f t="shared" si="3"/>
        <v>230</v>
      </c>
      <c r="T4">
        <v>19</v>
      </c>
    </row>
    <row r="5" spans="1:20" x14ac:dyDescent="0.35">
      <c r="A5" s="1">
        <v>617</v>
      </c>
      <c r="B5" s="2" t="s">
        <v>115</v>
      </c>
      <c r="C5" s="3" t="s">
        <v>116</v>
      </c>
      <c r="D5" s="2" t="s">
        <v>274</v>
      </c>
      <c r="E5" s="13">
        <v>228</v>
      </c>
      <c r="F5" s="13">
        <v>24</v>
      </c>
      <c r="G5" s="13">
        <v>20</v>
      </c>
      <c r="H5" s="13">
        <v>22</v>
      </c>
      <c r="I5" s="13">
        <v>23</v>
      </c>
      <c r="J5" s="13">
        <f t="shared" si="0"/>
        <v>89</v>
      </c>
      <c r="K5" s="24">
        <v>25</v>
      </c>
      <c r="L5" s="13">
        <v>21</v>
      </c>
      <c r="M5" s="13">
        <v>22</v>
      </c>
      <c r="N5" s="13">
        <v>23</v>
      </c>
      <c r="O5" s="13">
        <f t="shared" si="1"/>
        <v>91</v>
      </c>
      <c r="P5" s="13">
        <v>23</v>
      </c>
      <c r="Q5" s="13">
        <v>21</v>
      </c>
      <c r="R5" s="13">
        <f t="shared" si="2"/>
        <v>452</v>
      </c>
      <c r="S5" s="16">
        <f t="shared" si="3"/>
        <v>224</v>
      </c>
      <c r="T5">
        <v>19</v>
      </c>
    </row>
    <row r="6" spans="1:20" x14ac:dyDescent="0.35">
      <c r="A6" s="1">
        <v>632</v>
      </c>
      <c r="B6" s="2" t="s">
        <v>142</v>
      </c>
      <c r="C6" s="3" t="s">
        <v>143</v>
      </c>
      <c r="D6" s="2" t="s">
        <v>274</v>
      </c>
      <c r="E6" s="13">
        <v>226</v>
      </c>
      <c r="F6" s="13">
        <v>22</v>
      </c>
      <c r="G6" s="13">
        <v>21</v>
      </c>
      <c r="H6" s="13">
        <v>22</v>
      </c>
      <c r="I6" s="13">
        <v>21</v>
      </c>
      <c r="J6" s="13">
        <f t="shared" si="0"/>
        <v>86</v>
      </c>
      <c r="K6" s="13">
        <v>23</v>
      </c>
      <c r="L6" s="13">
        <v>23</v>
      </c>
      <c r="M6" s="13">
        <v>23</v>
      </c>
      <c r="N6" s="13">
        <v>20</v>
      </c>
      <c r="O6" s="13">
        <f t="shared" si="1"/>
        <v>89</v>
      </c>
      <c r="P6" s="13">
        <v>23</v>
      </c>
      <c r="Q6" s="13">
        <v>24</v>
      </c>
      <c r="R6" s="13">
        <f t="shared" si="2"/>
        <v>448</v>
      </c>
      <c r="S6" s="16">
        <f t="shared" si="3"/>
        <v>222</v>
      </c>
      <c r="T6">
        <v>20</v>
      </c>
    </row>
    <row r="7" spans="1:20" x14ac:dyDescent="0.35">
      <c r="A7" s="1">
        <v>633</v>
      </c>
      <c r="B7" s="2" t="s">
        <v>144</v>
      </c>
      <c r="C7" s="3" t="s">
        <v>145</v>
      </c>
      <c r="D7" s="2"/>
      <c r="E7" s="13">
        <v>228</v>
      </c>
      <c r="F7" s="13">
        <v>21</v>
      </c>
      <c r="G7" s="13">
        <v>22</v>
      </c>
      <c r="H7" s="13">
        <v>23</v>
      </c>
      <c r="I7" s="13">
        <v>21</v>
      </c>
      <c r="J7" s="13">
        <f t="shared" si="0"/>
        <v>87</v>
      </c>
      <c r="K7" s="13">
        <v>22</v>
      </c>
      <c r="L7" s="13">
        <v>21</v>
      </c>
      <c r="M7" s="13">
        <v>23</v>
      </c>
      <c r="N7" s="13">
        <v>23</v>
      </c>
      <c r="O7" s="13">
        <f t="shared" si="1"/>
        <v>89</v>
      </c>
      <c r="P7" s="13">
        <v>24</v>
      </c>
      <c r="Q7" s="13">
        <v>19</v>
      </c>
      <c r="R7" s="13">
        <f t="shared" si="2"/>
        <v>447</v>
      </c>
      <c r="S7" s="16">
        <f t="shared" si="3"/>
        <v>219</v>
      </c>
      <c r="T7">
        <v>21</v>
      </c>
    </row>
    <row r="8" spans="1:20" x14ac:dyDescent="0.35">
      <c r="A8" s="4">
        <v>615</v>
      </c>
      <c r="B8" s="5" t="s">
        <v>111</v>
      </c>
      <c r="C8" s="6" t="s">
        <v>112</v>
      </c>
      <c r="D8" s="5"/>
      <c r="E8" s="13">
        <v>215</v>
      </c>
      <c r="F8" s="13">
        <v>22</v>
      </c>
      <c r="G8" s="13">
        <v>19</v>
      </c>
      <c r="H8" s="13">
        <v>20</v>
      </c>
      <c r="I8" s="13">
        <v>21</v>
      </c>
      <c r="J8" s="13">
        <f t="shared" si="0"/>
        <v>82</v>
      </c>
      <c r="K8" s="13">
        <v>20</v>
      </c>
      <c r="L8" s="13">
        <v>20</v>
      </c>
      <c r="M8" s="13">
        <v>21</v>
      </c>
      <c r="N8" s="13">
        <v>23</v>
      </c>
      <c r="O8" s="13">
        <f t="shared" si="1"/>
        <v>84</v>
      </c>
      <c r="P8" s="13">
        <v>24</v>
      </c>
      <c r="Q8" s="13">
        <v>24</v>
      </c>
      <c r="R8" s="13">
        <f t="shared" si="2"/>
        <v>429</v>
      </c>
      <c r="S8" s="16">
        <f t="shared" si="3"/>
        <v>214</v>
      </c>
    </row>
    <row r="9" spans="1:20" x14ac:dyDescent="0.35">
      <c r="A9" s="4">
        <v>618</v>
      </c>
      <c r="B9" s="5" t="s">
        <v>117</v>
      </c>
      <c r="C9" s="6" t="s">
        <v>118</v>
      </c>
      <c r="D9" s="5"/>
      <c r="E9" s="13">
        <v>206</v>
      </c>
      <c r="F9" s="13">
        <v>22</v>
      </c>
      <c r="G9" s="13">
        <v>17</v>
      </c>
      <c r="H9" s="13">
        <v>22</v>
      </c>
      <c r="I9" s="13">
        <v>21</v>
      </c>
      <c r="J9" s="13">
        <f t="shared" si="0"/>
        <v>82</v>
      </c>
      <c r="K9" s="13">
        <v>21</v>
      </c>
      <c r="L9" s="13">
        <v>23</v>
      </c>
      <c r="M9" s="13">
        <v>22</v>
      </c>
      <c r="N9" s="13">
        <v>23</v>
      </c>
      <c r="O9" s="13">
        <f t="shared" si="1"/>
        <v>89</v>
      </c>
      <c r="P9" s="13">
        <v>22</v>
      </c>
      <c r="Q9" s="13">
        <v>19</v>
      </c>
      <c r="R9" s="13">
        <f t="shared" si="2"/>
        <v>418</v>
      </c>
      <c r="S9" s="16">
        <f t="shared" si="3"/>
        <v>212</v>
      </c>
    </row>
    <row r="10" spans="1:20" x14ac:dyDescent="0.35">
      <c r="A10" s="1">
        <v>631</v>
      </c>
      <c r="B10" s="2" t="s">
        <v>141</v>
      </c>
      <c r="C10" s="3" t="s">
        <v>28</v>
      </c>
      <c r="D10" s="2"/>
      <c r="E10" s="13">
        <v>234</v>
      </c>
      <c r="F10" s="13">
        <v>21</v>
      </c>
      <c r="G10" s="13">
        <v>19</v>
      </c>
      <c r="H10" s="13">
        <v>19</v>
      </c>
      <c r="I10" s="13">
        <v>18</v>
      </c>
      <c r="J10" s="13">
        <f t="shared" si="0"/>
        <v>77</v>
      </c>
      <c r="K10" s="13">
        <v>20</v>
      </c>
      <c r="L10" s="13">
        <v>23</v>
      </c>
      <c r="M10" s="13">
        <v>22</v>
      </c>
      <c r="N10" s="13">
        <v>24</v>
      </c>
      <c r="O10" s="13">
        <f t="shared" si="1"/>
        <v>89</v>
      </c>
      <c r="P10" s="13">
        <v>22</v>
      </c>
      <c r="Q10" s="13">
        <v>23</v>
      </c>
      <c r="R10" s="13">
        <f t="shared" si="2"/>
        <v>445</v>
      </c>
      <c r="S10" s="16">
        <f t="shared" si="3"/>
        <v>211</v>
      </c>
      <c r="T10">
        <v>22</v>
      </c>
    </row>
    <row r="11" spans="1:20" x14ac:dyDescent="0.35">
      <c r="A11" s="1">
        <v>621</v>
      </c>
      <c r="B11" s="2" t="s">
        <v>122</v>
      </c>
      <c r="C11" s="3" t="s">
        <v>123</v>
      </c>
      <c r="D11" s="2" t="s">
        <v>274</v>
      </c>
      <c r="E11" s="13"/>
      <c r="F11" s="13">
        <v>19</v>
      </c>
      <c r="G11" s="13">
        <v>21</v>
      </c>
      <c r="H11" s="13">
        <v>20</v>
      </c>
      <c r="I11" s="13">
        <v>21</v>
      </c>
      <c r="J11" s="13">
        <f t="shared" si="0"/>
        <v>81</v>
      </c>
      <c r="K11" s="13">
        <v>21</v>
      </c>
      <c r="L11" s="13">
        <v>22</v>
      </c>
      <c r="M11" s="13">
        <v>19</v>
      </c>
      <c r="N11" s="13">
        <v>23</v>
      </c>
      <c r="O11" s="13">
        <f t="shared" si="1"/>
        <v>85</v>
      </c>
      <c r="P11" s="13">
        <v>22</v>
      </c>
      <c r="Q11" s="13">
        <v>21</v>
      </c>
      <c r="R11" s="13">
        <f t="shared" si="2"/>
        <v>209</v>
      </c>
      <c r="S11" s="16">
        <f t="shared" si="3"/>
        <v>209</v>
      </c>
    </row>
    <row r="12" spans="1:20" x14ac:dyDescent="0.35">
      <c r="A12" s="1">
        <v>630</v>
      </c>
      <c r="B12" s="2" t="s">
        <v>139</v>
      </c>
      <c r="C12" s="3" t="s">
        <v>140</v>
      </c>
      <c r="D12" s="2"/>
      <c r="E12" s="13">
        <v>222</v>
      </c>
      <c r="F12" s="13">
        <v>14</v>
      </c>
      <c r="G12" s="13">
        <v>18</v>
      </c>
      <c r="H12" s="13">
        <v>21</v>
      </c>
      <c r="I12" s="13">
        <v>19</v>
      </c>
      <c r="J12" s="13">
        <f t="shared" si="0"/>
        <v>72</v>
      </c>
      <c r="K12" s="13">
        <v>20</v>
      </c>
      <c r="L12" s="13">
        <v>19</v>
      </c>
      <c r="M12" s="13">
        <v>21</v>
      </c>
      <c r="N12" s="13">
        <v>21</v>
      </c>
      <c r="O12" s="13">
        <f t="shared" si="1"/>
        <v>81</v>
      </c>
      <c r="P12" s="13">
        <v>23</v>
      </c>
      <c r="Q12" s="13">
        <v>19</v>
      </c>
      <c r="R12" s="13">
        <f t="shared" si="2"/>
        <v>417</v>
      </c>
      <c r="S12" s="16">
        <f t="shared" si="3"/>
        <v>195</v>
      </c>
    </row>
    <row r="13" spans="1:20" x14ac:dyDescent="0.35">
      <c r="A13" s="1">
        <v>625</v>
      </c>
      <c r="B13" s="2" t="s">
        <v>130</v>
      </c>
      <c r="C13" s="3" t="s">
        <v>131</v>
      </c>
      <c r="D13" s="2" t="s">
        <v>280</v>
      </c>
      <c r="E13" s="13">
        <v>221</v>
      </c>
      <c r="F13" s="13">
        <v>17</v>
      </c>
      <c r="G13" s="13">
        <v>21</v>
      </c>
      <c r="H13" s="13">
        <v>20</v>
      </c>
      <c r="I13" s="13">
        <v>19</v>
      </c>
      <c r="J13" s="13">
        <f t="shared" si="0"/>
        <v>77</v>
      </c>
      <c r="K13" s="13">
        <v>18</v>
      </c>
      <c r="L13" s="13">
        <v>19</v>
      </c>
      <c r="M13" s="13">
        <v>22</v>
      </c>
      <c r="N13" s="13">
        <v>20</v>
      </c>
      <c r="O13" s="13">
        <f t="shared" si="1"/>
        <v>79</v>
      </c>
      <c r="P13" s="13">
        <v>18</v>
      </c>
      <c r="Q13" s="13">
        <v>19</v>
      </c>
      <c r="R13" s="13">
        <f t="shared" si="2"/>
        <v>414</v>
      </c>
      <c r="S13" s="16">
        <f t="shared" si="3"/>
        <v>193</v>
      </c>
    </row>
    <row r="14" spans="1:20" x14ac:dyDescent="0.35">
      <c r="A14" s="1">
        <v>622</v>
      </c>
      <c r="B14" s="2" t="s">
        <v>124</v>
      </c>
      <c r="C14" s="3" t="s">
        <v>125</v>
      </c>
      <c r="D14" s="2" t="s">
        <v>274</v>
      </c>
      <c r="E14" s="13">
        <v>181</v>
      </c>
      <c r="F14" s="13">
        <v>13</v>
      </c>
      <c r="G14" s="13">
        <v>18</v>
      </c>
      <c r="H14" s="13">
        <v>16</v>
      </c>
      <c r="I14" s="13">
        <v>18</v>
      </c>
      <c r="J14" s="13">
        <f t="shared" si="0"/>
        <v>65</v>
      </c>
      <c r="K14" s="13">
        <v>20</v>
      </c>
      <c r="L14" s="13">
        <v>18</v>
      </c>
      <c r="M14" s="13">
        <v>17</v>
      </c>
      <c r="N14" s="13">
        <v>23</v>
      </c>
      <c r="O14" s="13">
        <f t="shared" si="1"/>
        <v>78</v>
      </c>
      <c r="P14" s="13">
        <v>21</v>
      </c>
      <c r="Q14" s="13">
        <v>21</v>
      </c>
      <c r="R14" s="13">
        <f t="shared" si="2"/>
        <v>366</v>
      </c>
      <c r="S14" s="16">
        <f t="shared" si="3"/>
        <v>185</v>
      </c>
    </row>
    <row r="15" spans="1:20" x14ac:dyDescent="0.35">
      <c r="A15" s="1">
        <v>616</v>
      </c>
      <c r="B15" s="2" t="s">
        <v>113</v>
      </c>
      <c r="C15" s="3" t="s">
        <v>114</v>
      </c>
      <c r="D15" s="2" t="s">
        <v>274</v>
      </c>
      <c r="E15" s="13">
        <v>189</v>
      </c>
      <c r="F15" s="13">
        <v>19</v>
      </c>
      <c r="G15" s="13">
        <v>22</v>
      </c>
      <c r="H15" s="13">
        <v>23</v>
      </c>
      <c r="I15" s="13">
        <v>19</v>
      </c>
      <c r="J15" s="13">
        <f t="shared" si="0"/>
        <v>83</v>
      </c>
      <c r="K15" s="13">
        <v>13</v>
      </c>
      <c r="L15" s="13">
        <v>22</v>
      </c>
      <c r="M15" s="13">
        <v>18</v>
      </c>
      <c r="N15" s="13">
        <v>18</v>
      </c>
      <c r="O15" s="13">
        <f t="shared" si="1"/>
        <v>71</v>
      </c>
      <c r="P15" s="13">
        <v>15</v>
      </c>
      <c r="Q15" s="13">
        <v>12</v>
      </c>
      <c r="R15" s="13">
        <f t="shared" si="2"/>
        <v>370</v>
      </c>
      <c r="S15" s="16">
        <f t="shared" si="3"/>
        <v>181</v>
      </c>
    </row>
    <row r="16" spans="1:20" x14ac:dyDescent="0.35">
      <c r="A16" s="1">
        <v>627</v>
      </c>
      <c r="B16" s="2" t="s">
        <v>134</v>
      </c>
      <c r="C16" s="3" t="s">
        <v>135</v>
      </c>
      <c r="D16" s="2" t="s">
        <v>274</v>
      </c>
      <c r="E16" s="13"/>
      <c r="F16" s="13">
        <v>18</v>
      </c>
      <c r="G16" s="13">
        <v>16</v>
      </c>
      <c r="H16" s="13">
        <v>19</v>
      </c>
      <c r="I16" s="13">
        <v>17</v>
      </c>
      <c r="J16" s="13">
        <f t="shared" si="0"/>
        <v>70</v>
      </c>
      <c r="K16" s="13">
        <v>19</v>
      </c>
      <c r="L16" s="13">
        <v>17</v>
      </c>
      <c r="M16" s="13">
        <v>20</v>
      </c>
      <c r="N16" s="13">
        <v>17</v>
      </c>
      <c r="O16" s="13">
        <f t="shared" si="1"/>
        <v>73</v>
      </c>
      <c r="P16" s="13">
        <v>13</v>
      </c>
      <c r="Q16" s="13">
        <v>17</v>
      </c>
      <c r="R16" s="13">
        <f t="shared" si="2"/>
        <v>173</v>
      </c>
      <c r="S16" s="16">
        <f t="shared" si="3"/>
        <v>173</v>
      </c>
    </row>
    <row r="17" spans="1:20" x14ac:dyDescent="0.35">
      <c r="A17" s="1">
        <v>623</v>
      </c>
      <c r="B17" s="2" t="s">
        <v>126</v>
      </c>
      <c r="C17" s="3" t="s">
        <v>127</v>
      </c>
      <c r="D17" s="2"/>
      <c r="E17" s="13">
        <v>189</v>
      </c>
      <c r="F17" s="13">
        <v>16</v>
      </c>
      <c r="G17" s="13">
        <v>16</v>
      </c>
      <c r="H17" s="13">
        <v>18</v>
      </c>
      <c r="I17" s="13">
        <v>19</v>
      </c>
      <c r="J17" s="13">
        <f t="shared" si="0"/>
        <v>69</v>
      </c>
      <c r="K17" s="13">
        <v>12</v>
      </c>
      <c r="L17" s="13">
        <v>18</v>
      </c>
      <c r="M17" s="13">
        <v>17</v>
      </c>
      <c r="N17" s="13">
        <v>13</v>
      </c>
      <c r="O17" s="13">
        <f t="shared" si="1"/>
        <v>60</v>
      </c>
      <c r="P17" s="13">
        <v>18</v>
      </c>
      <c r="Q17" s="13">
        <v>16</v>
      </c>
      <c r="R17" s="13">
        <f t="shared" si="2"/>
        <v>352</v>
      </c>
      <c r="S17" s="16">
        <f t="shared" si="3"/>
        <v>163</v>
      </c>
    </row>
    <row r="18" spans="1:20" x14ac:dyDescent="0.35">
      <c r="A18" s="1">
        <v>629</v>
      </c>
      <c r="B18" s="2" t="s">
        <v>138</v>
      </c>
      <c r="C18" s="3" t="s">
        <v>28</v>
      </c>
      <c r="D18" s="2" t="s">
        <v>274</v>
      </c>
      <c r="E18" s="13"/>
      <c r="F18" s="13">
        <v>14</v>
      </c>
      <c r="G18" s="13">
        <v>14</v>
      </c>
      <c r="H18" s="13">
        <v>17</v>
      </c>
      <c r="I18" s="13">
        <v>11</v>
      </c>
      <c r="J18" s="13">
        <f t="shared" si="0"/>
        <v>56</v>
      </c>
      <c r="K18" s="13">
        <v>13</v>
      </c>
      <c r="L18" s="13">
        <v>9</v>
      </c>
      <c r="M18" s="13">
        <v>17</v>
      </c>
      <c r="N18" s="13">
        <v>19</v>
      </c>
      <c r="O18" s="13">
        <f t="shared" si="1"/>
        <v>58</v>
      </c>
      <c r="P18" s="13">
        <v>17</v>
      </c>
      <c r="Q18" s="13">
        <v>13</v>
      </c>
      <c r="R18" s="13">
        <f t="shared" si="2"/>
        <v>144</v>
      </c>
      <c r="S18" s="16">
        <f t="shared" si="3"/>
        <v>144</v>
      </c>
    </row>
    <row r="19" spans="1:20" x14ac:dyDescent="0.35">
      <c r="A19" s="1">
        <v>620</v>
      </c>
      <c r="B19" s="2" t="s">
        <v>119</v>
      </c>
      <c r="C19" s="3" t="s">
        <v>121</v>
      </c>
      <c r="D19" s="2" t="s">
        <v>274</v>
      </c>
      <c r="E19" s="13">
        <v>150</v>
      </c>
      <c r="F19" s="13">
        <v>18</v>
      </c>
      <c r="G19" s="13">
        <v>9</v>
      </c>
      <c r="H19" s="13">
        <v>17</v>
      </c>
      <c r="I19" s="13">
        <v>14</v>
      </c>
      <c r="J19" s="13">
        <f t="shared" si="0"/>
        <v>58</v>
      </c>
      <c r="K19" s="13">
        <v>11</v>
      </c>
      <c r="L19" s="13">
        <v>11</v>
      </c>
      <c r="M19" s="13">
        <v>13</v>
      </c>
      <c r="N19" s="13">
        <v>16</v>
      </c>
      <c r="O19" s="13">
        <f t="shared" si="1"/>
        <v>51</v>
      </c>
      <c r="P19" s="13">
        <v>16</v>
      </c>
      <c r="Q19" s="13">
        <v>12</v>
      </c>
      <c r="R19" s="13">
        <f t="shared" si="2"/>
        <v>287</v>
      </c>
      <c r="S19" s="16">
        <f t="shared" si="3"/>
        <v>137</v>
      </c>
    </row>
    <row r="20" spans="1:20" ht="16" thickBot="1" x14ac:dyDescent="0.4">
      <c r="A20" s="14"/>
      <c r="B20" s="39"/>
      <c r="C20" s="40"/>
      <c r="D20" s="3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8" t="s">
        <v>254</v>
      </c>
    </row>
    <row r="21" spans="1:20" s="20" customFormat="1" ht="19" thickBot="1" x14ac:dyDescent="0.5">
      <c r="A21" s="52" t="s">
        <v>258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</row>
    <row r="22" spans="1:20" s="17" customFormat="1" ht="19.5" customHeight="1" x14ac:dyDescent="0.45">
      <c r="A22" s="21" t="s">
        <v>0</v>
      </c>
      <c r="B22" s="22" t="s">
        <v>1</v>
      </c>
      <c r="C22" s="22" t="s">
        <v>2</v>
      </c>
      <c r="D22" s="22" t="s">
        <v>261</v>
      </c>
      <c r="E22" s="23" t="s">
        <v>253</v>
      </c>
      <c r="F22" s="23" t="s">
        <v>270</v>
      </c>
      <c r="G22" s="23" t="s">
        <v>271</v>
      </c>
      <c r="H22" s="23" t="s">
        <v>262</v>
      </c>
      <c r="I22" s="23" t="s">
        <v>263</v>
      </c>
      <c r="J22" s="23" t="s">
        <v>276</v>
      </c>
      <c r="K22" s="23" t="s">
        <v>264</v>
      </c>
      <c r="L22" s="23" t="s">
        <v>265</v>
      </c>
      <c r="M22" s="23" t="s">
        <v>266</v>
      </c>
      <c r="N22" s="23" t="s">
        <v>267</v>
      </c>
      <c r="O22" s="23" t="s">
        <v>277</v>
      </c>
      <c r="P22" s="23" t="s">
        <v>268</v>
      </c>
      <c r="Q22" s="23" t="s">
        <v>269</v>
      </c>
      <c r="R22" s="23" t="s">
        <v>254</v>
      </c>
      <c r="S22" s="33" t="s">
        <v>281</v>
      </c>
      <c r="T22" s="35" t="s">
        <v>286</v>
      </c>
    </row>
    <row r="23" spans="1:20" x14ac:dyDescent="0.35">
      <c r="A23" s="27">
        <v>693</v>
      </c>
      <c r="B23" s="28" t="s">
        <v>235</v>
      </c>
      <c r="C23" s="29" t="s">
        <v>185</v>
      </c>
      <c r="D23" s="28"/>
      <c r="E23" s="25">
        <v>240</v>
      </c>
      <c r="F23" s="30">
        <v>25</v>
      </c>
      <c r="G23" s="25">
        <v>21</v>
      </c>
      <c r="H23" s="25">
        <v>24</v>
      </c>
      <c r="I23" s="25">
        <v>24</v>
      </c>
      <c r="J23" s="25">
        <f t="shared" ref="J23:J54" si="4">SUM(F23:I23)</f>
        <v>94</v>
      </c>
      <c r="K23" s="25">
        <v>24</v>
      </c>
      <c r="L23" s="25">
        <v>24</v>
      </c>
      <c r="M23" s="30">
        <v>25</v>
      </c>
      <c r="N23" s="25">
        <v>23</v>
      </c>
      <c r="O23" s="25">
        <f t="shared" ref="O23:O54" si="5">SUM(K23:N23)</f>
        <v>96</v>
      </c>
      <c r="P23" s="25">
        <v>24</v>
      </c>
      <c r="Q23" s="30">
        <v>25</v>
      </c>
      <c r="R23" s="25">
        <f t="shared" ref="R23:R54" si="6">SUM(E23,J23,O23,P23,Q23)</f>
        <v>479</v>
      </c>
      <c r="S23" s="16">
        <f t="shared" ref="S23:S54" si="7">SUM(F23:I23,K23:N23,P23:Q23)</f>
        <v>239</v>
      </c>
      <c r="T23">
        <v>22</v>
      </c>
    </row>
    <row r="24" spans="1:20" x14ac:dyDescent="0.35">
      <c r="A24" s="4">
        <v>700</v>
      </c>
      <c r="B24" s="5" t="s">
        <v>247</v>
      </c>
      <c r="C24" s="6" t="s">
        <v>248</v>
      </c>
      <c r="D24" s="5"/>
      <c r="E24" s="13">
        <v>236</v>
      </c>
      <c r="F24" s="24">
        <v>25</v>
      </c>
      <c r="G24" s="13">
        <v>19</v>
      </c>
      <c r="H24" s="13">
        <v>24</v>
      </c>
      <c r="I24" s="24">
        <v>25</v>
      </c>
      <c r="J24" s="13">
        <f t="shared" si="4"/>
        <v>93</v>
      </c>
      <c r="K24" s="13">
        <v>23</v>
      </c>
      <c r="L24" s="13">
        <v>24</v>
      </c>
      <c r="M24" s="13">
        <v>24</v>
      </c>
      <c r="N24" s="13">
        <v>24</v>
      </c>
      <c r="O24" s="25">
        <f t="shared" si="5"/>
        <v>95</v>
      </c>
      <c r="P24" s="13">
        <v>23</v>
      </c>
      <c r="Q24" s="24">
        <v>25</v>
      </c>
      <c r="R24" s="25">
        <f t="shared" si="6"/>
        <v>472</v>
      </c>
      <c r="S24" s="16">
        <f t="shared" si="7"/>
        <v>236</v>
      </c>
      <c r="T24">
        <v>24</v>
      </c>
    </row>
    <row r="25" spans="1:20" x14ac:dyDescent="0.35">
      <c r="A25" s="1">
        <v>646</v>
      </c>
      <c r="B25" s="2" t="s">
        <v>167</v>
      </c>
      <c r="C25" s="3" t="s">
        <v>18</v>
      </c>
      <c r="D25" s="2"/>
      <c r="E25" s="13">
        <v>231</v>
      </c>
      <c r="F25" s="13">
        <v>23</v>
      </c>
      <c r="G25" s="13">
        <v>24</v>
      </c>
      <c r="H25" s="13">
        <v>23</v>
      </c>
      <c r="I25" s="13">
        <v>24</v>
      </c>
      <c r="J25" s="13">
        <f t="shared" si="4"/>
        <v>94</v>
      </c>
      <c r="K25" s="13">
        <v>22</v>
      </c>
      <c r="L25" s="13">
        <v>23</v>
      </c>
      <c r="M25" s="24">
        <v>25</v>
      </c>
      <c r="N25" s="13">
        <v>23</v>
      </c>
      <c r="O25" s="25">
        <f t="shared" si="5"/>
        <v>93</v>
      </c>
      <c r="P25" s="24">
        <v>25</v>
      </c>
      <c r="Q25" s="13">
        <v>24</v>
      </c>
      <c r="R25" s="25">
        <f t="shared" si="6"/>
        <v>467</v>
      </c>
      <c r="S25" s="16">
        <f t="shared" si="7"/>
        <v>236</v>
      </c>
      <c r="T25">
        <v>25</v>
      </c>
    </row>
    <row r="26" spans="1:20" x14ac:dyDescent="0.35">
      <c r="A26" s="1">
        <v>636</v>
      </c>
      <c r="B26" s="2" t="s">
        <v>149</v>
      </c>
      <c r="C26" s="3" t="s">
        <v>150</v>
      </c>
      <c r="D26" s="2"/>
      <c r="E26" s="13">
        <v>230</v>
      </c>
      <c r="F26" s="13">
        <v>22</v>
      </c>
      <c r="G26" s="24">
        <v>25</v>
      </c>
      <c r="H26" s="24">
        <v>25</v>
      </c>
      <c r="I26" s="13">
        <v>23</v>
      </c>
      <c r="J26" s="13">
        <f t="shared" si="4"/>
        <v>95</v>
      </c>
      <c r="K26" s="13">
        <v>23</v>
      </c>
      <c r="L26" s="13">
        <v>24</v>
      </c>
      <c r="M26" s="13">
        <v>23</v>
      </c>
      <c r="N26" s="13">
        <v>23</v>
      </c>
      <c r="O26" s="25">
        <f t="shared" si="5"/>
        <v>93</v>
      </c>
      <c r="P26" s="13">
        <v>22</v>
      </c>
      <c r="Q26" s="24">
        <v>25</v>
      </c>
      <c r="R26" s="25">
        <f t="shared" si="6"/>
        <v>465</v>
      </c>
      <c r="S26" s="16">
        <f t="shared" si="7"/>
        <v>235</v>
      </c>
      <c r="T26">
        <v>21</v>
      </c>
    </row>
    <row r="27" spans="1:20" x14ac:dyDescent="0.35">
      <c r="A27" s="4">
        <v>681</v>
      </c>
      <c r="B27" s="5" t="s">
        <v>219</v>
      </c>
      <c r="C27" s="6" t="s">
        <v>74</v>
      </c>
      <c r="D27" s="5"/>
      <c r="E27" s="13">
        <v>231</v>
      </c>
      <c r="F27" s="13">
        <v>24</v>
      </c>
      <c r="G27" s="13">
        <v>23</v>
      </c>
      <c r="H27" s="13">
        <v>23</v>
      </c>
      <c r="I27" s="13">
        <v>24</v>
      </c>
      <c r="J27" s="13">
        <f t="shared" si="4"/>
        <v>94</v>
      </c>
      <c r="K27" s="13">
        <v>23</v>
      </c>
      <c r="L27" s="13">
        <v>22</v>
      </c>
      <c r="M27" s="13">
        <v>21</v>
      </c>
      <c r="N27" s="24">
        <v>25</v>
      </c>
      <c r="O27" s="25">
        <f t="shared" si="5"/>
        <v>91</v>
      </c>
      <c r="P27" s="24">
        <v>25</v>
      </c>
      <c r="Q27" s="13">
        <v>22</v>
      </c>
      <c r="R27" s="25">
        <f t="shared" si="6"/>
        <v>463</v>
      </c>
      <c r="S27" s="16">
        <f t="shared" si="7"/>
        <v>232</v>
      </c>
      <c r="T27">
        <v>20</v>
      </c>
    </row>
    <row r="28" spans="1:20" x14ac:dyDescent="0.35">
      <c r="A28" s="1">
        <v>645</v>
      </c>
      <c r="B28" s="2" t="s">
        <v>166</v>
      </c>
      <c r="C28" s="3" t="s">
        <v>78</v>
      </c>
      <c r="D28" s="2" t="s">
        <v>274</v>
      </c>
      <c r="E28" s="13">
        <v>204</v>
      </c>
      <c r="F28" s="13">
        <v>23</v>
      </c>
      <c r="G28" s="13">
        <v>23</v>
      </c>
      <c r="H28" s="13">
        <v>24</v>
      </c>
      <c r="I28" s="24">
        <v>25</v>
      </c>
      <c r="J28" s="13">
        <f t="shared" si="4"/>
        <v>95</v>
      </c>
      <c r="K28" s="13">
        <v>23</v>
      </c>
      <c r="L28" s="13">
        <v>19</v>
      </c>
      <c r="M28" s="13">
        <v>24</v>
      </c>
      <c r="N28" s="13">
        <v>22</v>
      </c>
      <c r="O28" s="25">
        <f t="shared" si="5"/>
        <v>88</v>
      </c>
      <c r="P28" s="13">
        <v>23</v>
      </c>
      <c r="Q28" s="13">
        <v>24</v>
      </c>
      <c r="R28" s="25">
        <f t="shared" si="6"/>
        <v>434</v>
      </c>
      <c r="S28" s="16">
        <f t="shared" si="7"/>
        <v>230</v>
      </c>
    </row>
    <row r="29" spans="1:20" x14ac:dyDescent="0.35">
      <c r="A29" s="4">
        <v>694</v>
      </c>
      <c r="B29" s="5" t="s">
        <v>236</v>
      </c>
      <c r="C29" s="6" t="s">
        <v>237</v>
      </c>
      <c r="D29" s="5"/>
      <c r="E29" s="13">
        <v>233</v>
      </c>
      <c r="F29" s="24">
        <v>25</v>
      </c>
      <c r="G29" s="13">
        <v>21</v>
      </c>
      <c r="H29" s="13">
        <v>23</v>
      </c>
      <c r="I29" s="13">
        <v>24</v>
      </c>
      <c r="J29" s="13">
        <f t="shared" si="4"/>
        <v>93</v>
      </c>
      <c r="K29" s="13">
        <v>22</v>
      </c>
      <c r="L29" s="13">
        <v>22</v>
      </c>
      <c r="M29" s="13">
        <v>23</v>
      </c>
      <c r="N29" s="13">
        <v>23</v>
      </c>
      <c r="O29" s="25">
        <f t="shared" si="5"/>
        <v>90</v>
      </c>
      <c r="P29" s="13">
        <v>24</v>
      </c>
      <c r="Q29" s="13">
        <v>22</v>
      </c>
      <c r="R29" s="25">
        <f t="shared" si="6"/>
        <v>462</v>
      </c>
      <c r="S29" s="16">
        <f t="shared" si="7"/>
        <v>229</v>
      </c>
    </row>
    <row r="30" spans="1:20" x14ac:dyDescent="0.35">
      <c r="A30" s="1">
        <v>695</v>
      </c>
      <c r="B30" s="2" t="s">
        <v>238</v>
      </c>
      <c r="C30" s="3" t="s">
        <v>239</v>
      </c>
      <c r="D30" s="2" t="s">
        <v>274</v>
      </c>
      <c r="E30" s="13">
        <v>233</v>
      </c>
      <c r="F30" s="13">
        <v>22</v>
      </c>
      <c r="G30" s="13">
        <v>23</v>
      </c>
      <c r="H30" s="13">
        <v>24</v>
      </c>
      <c r="I30" s="13">
        <v>22</v>
      </c>
      <c r="J30" s="13">
        <f t="shared" si="4"/>
        <v>91</v>
      </c>
      <c r="K30" s="13">
        <v>20</v>
      </c>
      <c r="L30" s="24">
        <v>25</v>
      </c>
      <c r="M30" s="26">
        <v>24</v>
      </c>
      <c r="N30" s="13">
        <v>22</v>
      </c>
      <c r="O30" s="25">
        <f t="shared" si="5"/>
        <v>91</v>
      </c>
      <c r="P30" s="13">
        <v>24</v>
      </c>
      <c r="Q30" s="13">
        <v>22</v>
      </c>
      <c r="R30" s="25">
        <f t="shared" si="6"/>
        <v>461</v>
      </c>
      <c r="S30" s="16">
        <f t="shared" si="7"/>
        <v>228</v>
      </c>
    </row>
    <row r="31" spans="1:20" x14ac:dyDescent="0.35">
      <c r="A31" s="1">
        <v>635</v>
      </c>
      <c r="B31" s="2" t="s">
        <v>148</v>
      </c>
      <c r="C31" s="3" t="s">
        <v>97</v>
      </c>
      <c r="D31" s="2" t="s">
        <v>274</v>
      </c>
      <c r="E31" s="13">
        <v>238</v>
      </c>
      <c r="F31" s="13">
        <v>17</v>
      </c>
      <c r="G31" s="13">
        <v>22</v>
      </c>
      <c r="H31" s="13">
        <v>23</v>
      </c>
      <c r="I31" s="13">
        <v>22</v>
      </c>
      <c r="J31" s="13">
        <f t="shared" si="4"/>
        <v>84</v>
      </c>
      <c r="K31" s="13">
        <v>23</v>
      </c>
      <c r="L31" s="24">
        <v>25</v>
      </c>
      <c r="M31" s="26">
        <v>24</v>
      </c>
      <c r="N31" s="13">
        <v>24</v>
      </c>
      <c r="O31" s="25">
        <f t="shared" si="5"/>
        <v>96</v>
      </c>
      <c r="P31" s="13">
        <v>22</v>
      </c>
      <c r="Q31" s="13">
        <v>24</v>
      </c>
      <c r="R31" s="25">
        <f t="shared" si="6"/>
        <v>464</v>
      </c>
      <c r="S31" s="16">
        <f t="shared" si="7"/>
        <v>226</v>
      </c>
      <c r="T31">
        <v>22</v>
      </c>
    </row>
    <row r="32" spans="1:20" x14ac:dyDescent="0.35">
      <c r="A32" s="1">
        <v>638</v>
      </c>
      <c r="B32" s="2" t="s">
        <v>153</v>
      </c>
      <c r="C32" s="3" t="s">
        <v>154</v>
      </c>
      <c r="D32" s="2" t="s">
        <v>274</v>
      </c>
      <c r="E32" s="13">
        <v>220</v>
      </c>
      <c r="F32" s="13">
        <v>20</v>
      </c>
      <c r="G32" s="13">
        <v>21</v>
      </c>
      <c r="H32" s="13">
        <v>22</v>
      </c>
      <c r="I32" s="13">
        <v>19</v>
      </c>
      <c r="J32" s="13">
        <f t="shared" si="4"/>
        <v>82</v>
      </c>
      <c r="K32" s="13">
        <v>23</v>
      </c>
      <c r="L32" s="13">
        <v>22</v>
      </c>
      <c r="M32" s="13">
        <v>23</v>
      </c>
      <c r="N32" s="13">
        <v>25</v>
      </c>
      <c r="O32" s="25">
        <f t="shared" si="5"/>
        <v>93</v>
      </c>
      <c r="P32" s="13">
        <v>24</v>
      </c>
      <c r="Q32" s="13">
        <v>24</v>
      </c>
      <c r="R32" s="25">
        <f t="shared" si="6"/>
        <v>443</v>
      </c>
      <c r="S32" s="16">
        <f t="shared" si="7"/>
        <v>223</v>
      </c>
    </row>
    <row r="33" spans="1:19" x14ac:dyDescent="0.35">
      <c r="A33" s="4">
        <v>656</v>
      </c>
      <c r="B33" s="5" t="s">
        <v>186</v>
      </c>
      <c r="C33" s="6" t="s">
        <v>72</v>
      </c>
      <c r="D33" s="5"/>
      <c r="E33" s="13">
        <v>229</v>
      </c>
      <c r="F33" s="13">
        <v>21</v>
      </c>
      <c r="G33" s="13">
        <v>23</v>
      </c>
      <c r="H33" s="13">
        <v>21</v>
      </c>
      <c r="I33" s="13">
        <v>22</v>
      </c>
      <c r="J33" s="13">
        <f t="shared" si="4"/>
        <v>87</v>
      </c>
      <c r="K33" s="13">
        <v>22</v>
      </c>
      <c r="L33" s="13">
        <v>22</v>
      </c>
      <c r="M33" s="13">
        <v>23</v>
      </c>
      <c r="N33" s="13">
        <v>21</v>
      </c>
      <c r="O33" s="25">
        <f t="shared" si="5"/>
        <v>88</v>
      </c>
      <c r="P33" s="13">
        <v>24</v>
      </c>
      <c r="Q33" s="13">
        <v>23</v>
      </c>
      <c r="R33" s="25">
        <f t="shared" si="6"/>
        <v>451</v>
      </c>
      <c r="S33" s="16">
        <f t="shared" si="7"/>
        <v>222</v>
      </c>
    </row>
    <row r="34" spans="1:19" x14ac:dyDescent="0.35">
      <c r="A34" s="4">
        <v>682</v>
      </c>
      <c r="B34" s="5" t="s">
        <v>220</v>
      </c>
      <c r="C34" s="6" t="s">
        <v>20</v>
      </c>
      <c r="D34" s="5" t="s">
        <v>274</v>
      </c>
      <c r="E34" s="13">
        <v>221</v>
      </c>
      <c r="F34" s="13">
        <v>22</v>
      </c>
      <c r="G34" s="13">
        <v>18</v>
      </c>
      <c r="H34" s="13">
        <v>24</v>
      </c>
      <c r="I34" s="13">
        <v>20</v>
      </c>
      <c r="J34" s="13">
        <f t="shared" si="4"/>
        <v>84</v>
      </c>
      <c r="K34" s="13">
        <v>22</v>
      </c>
      <c r="L34" s="13">
        <v>24</v>
      </c>
      <c r="M34" s="13">
        <v>23</v>
      </c>
      <c r="N34" s="13">
        <v>24</v>
      </c>
      <c r="O34" s="25">
        <f t="shared" si="5"/>
        <v>93</v>
      </c>
      <c r="P34" s="13">
        <v>23</v>
      </c>
      <c r="Q34" s="13">
        <v>22</v>
      </c>
      <c r="R34" s="25">
        <f t="shared" si="6"/>
        <v>443</v>
      </c>
      <c r="S34" s="16">
        <f t="shared" si="7"/>
        <v>222</v>
      </c>
    </row>
    <row r="35" spans="1:19" x14ac:dyDescent="0.35">
      <c r="A35" s="4">
        <v>707</v>
      </c>
      <c r="B35" s="5" t="s">
        <v>198</v>
      </c>
      <c r="C35" s="6" t="s">
        <v>199</v>
      </c>
      <c r="D35" s="5"/>
      <c r="E35" s="13">
        <v>231</v>
      </c>
      <c r="F35" s="13">
        <v>22</v>
      </c>
      <c r="G35" s="13">
        <v>23</v>
      </c>
      <c r="H35" s="13">
        <v>23</v>
      </c>
      <c r="I35" s="13">
        <v>20</v>
      </c>
      <c r="J35" s="13">
        <f t="shared" si="4"/>
        <v>88</v>
      </c>
      <c r="K35" s="13">
        <v>23</v>
      </c>
      <c r="L35" s="13">
        <v>24</v>
      </c>
      <c r="M35" s="13">
        <v>21</v>
      </c>
      <c r="N35" s="13">
        <v>19</v>
      </c>
      <c r="O35" s="25">
        <f t="shared" si="5"/>
        <v>87</v>
      </c>
      <c r="P35" s="13">
        <v>23</v>
      </c>
      <c r="Q35" s="13">
        <v>21</v>
      </c>
      <c r="R35" s="25">
        <f t="shared" si="6"/>
        <v>450</v>
      </c>
      <c r="S35" s="16">
        <f t="shared" si="7"/>
        <v>219</v>
      </c>
    </row>
    <row r="36" spans="1:19" x14ac:dyDescent="0.35">
      <c r="A36" s="4">
        <v>678</v>
      </c>
      <c r="B36" s="5" t="s">
        <v>215</v>
      </c>
      <c r="C36" s="6" t="s">
        <v>216</v>
      </c>
      <c r="D36" s="5" t="s">
        <v>274</v>
      </c>
      <c r="E36" s="13">
        <v>215</v>
      </c>
      <c r="F36" s="13">
        <v>22</v>
      </c>
      <c r="G36" s="13">
        <v>21</v>
      </c>
      <c r="H36" s="13">
        <v>22</v>
      </c>
      <c r="I36" s="13">
        <v>23</v>
      </c>
      <c r="J36" s="13">
        <f t="shared" si="4"/>
        <v>88</v>
      </c>
      <c r="K36" s="13">
        <v>21</v>
      </c>
      <c r="L36" s="13">
        <v>22</v>
      </c>
      <c r="M36" s="13">
        <v>23</v>
      </c>
      <c r="N36" s="13">
        <v>20</v>
      </c>
      <c r="O36" s="25">
        <f t="shared" si="5"/>
        <v>86</v>
      </c>
      <c r="P36" s="13">
        <v>22</v>
      </c>
      <c r="Q36" s="13">
        <v>22</v>
      </c>
      <c r="R36" s="25">
        <f t="shared" si="6"/>
        <v>433</v>
      </c>
      <c r="S36" s="16">
        <f t="shared" si="7"/>
        <v>218</v>
      </c>
    </row>
    <row r="37" spans="1:19" x14ac:dyDescent="0.35">
      <c r="A37" s="1">
        <v>655</v>
      </c>
      <c r="B37" s="2" t="s">
        <v>184</v>
      </c>
      <c r="C37" s="3" t="s">
        <v>185</v>
      </c>
      <c r="D37" s="2" t="s">
        <v>274</v>
      </c>
      <c r="E37" s="13">
        <v>203</v>
      </c>
      <c r="F37" s="13">
        <v>23</v>
      </c>
      <c r="G37" s="13">
        <v>22</v>
      </c>
      <c r="H37" s="13">
        <v>19</v>
      </c>
      <c r="I37" s="13">
        <v>22</v>
      </c>
      <c r="J37" s="13">
        <f t="shared" si="4"/>
        <v>86</v>
      </c>
      <c r="K37" s="13">
        <v>21</v>
      </c>
      <c r="L37" s="13">
        <v>23</v>
      </c>
      <c r="M37" s="13">
        <v>22</v>
      </c>
      <c r="N37" s="13">
        <v>21</v>
      </c>
      <c r="O37" s="25">
        <f t="shared" si="5"/>
        <v>87</v>
      </c>
      <c r="P37" s="13">
        <v>22</v>
      </c>
      <c r="Q37" s="13">
        <v>22</v>
      </c>
      <c r="R37" s="25">
        <f t="shared" si="6"/>
        <v>420</v>
      </c>
      <c r="S37" s="16">
        <f t="shared" si="7"/>
        <v>217</v>
      </c>
    </row>
    <row r="38" spans="1:19" x14ac:dyDescent="0.35">
      <c r="A38" s="1">
        <v>680</v>
      </c>
      <c r="B38" s="2" t="s">
        <v>218</v>
      </c>
      <c r="C38" s="3" t="s">
        <v>106</v>
      </c>
      <c r="D38" s="2" t="s">
        <v>274</v>
      </c>
      <c r="E38" s="13">
        <v>223</v>
      </c>
      <c r="F38" s="13">
        <v>20</v>
      </c>
      <c r="G38" s="13">
        <v>20</v>
      </c>
      <c r="H38" s="13">
        <v>22</v>
      </c>
      <c r="I38" s="13">
        <v>20</v>
      </c>
      <c r="J38" s="13">
        <f t="shared" si="4"/>
        <v>82</v>
      </c>
      <c r="K38" s="13">
        <v>21</v>
      </c>
      <c r="L38" s="13">
        <v>23</v>
      </c>
      <c r="M38" s="13">
        <v>24</v>
      </c>
      <c r="N38" s="13">
        <v>22</v>
      </c>
      <c r="O38" s="25">
        <f t="shared" si="5"/>
        <v>90</v>
      </c>
      <c r="P38" s="13">
        <v>19</v>
      </c>
      <c r="Q38" s="13">
        <v>24</v>
      </c>
      <c r="R38" s="25">
        <f t="shared" si="6"/>
        <v>438</v>
      </c>
      <c r="S38" s="16">
        <f t="shared" si="7"/>
        <v>215</v>
      </c>
    </row>
    <row r="39" spans="1:19" x14ac:dyDescent="0.35">
      <c r="A39" s="1">
        <v>661</v>
      </c>
      <c r="B39" s="2" t="s">
        <v>191</v>
      </c>
      <c r="C39" s="3" t="s">
        <v>30</v>
      </c>
      <c r="D39" s="2"/>
      <c r="E39" s="13">
        <v>231</v>
      </c>
      <c r="F39" s="13">
        <v>21</v>
      </c>
      <c r="G39" s="13">
        <v>18</v>
      </c>
      <c r="H39" s="13">
        <v>23</v>
      </c>
      <c r="I39" s="13">
        <v>20</v>
      </c>
      <c r="J39" s="13">
        <f t="shared" si="4"/>
        <v>82</v>
      </c>
      <c r="K39" s="13">
        <v>20</v>
      </c>
      <c r="L39" s="13">
        <v>22</v>
      </c>
      <c r="M39" s="13">
        <v>23</v>
      </c>
      <c r="N39" s="13">
        <v>23</v>
      </c>
      <c r="O39" s="25">
        <f t="shared" si="5"/>
        <v>88</v>
      </c>
      <c r="P39" s="13">
        <v>22</v>
      </c>
      <c r="Q39" s="13">
        <v>22</v>
      </c>
      <c r="R39" s="25">
        <f t="shared" si="6"/>
        <v>445</v>
      </c>
      <c r="S39" s="16">
        <f t="shared" si="7"/>
        <v>214</v>
      </c>
    </row>
    <row r="40" spans="1:19" x14ac:dyDescent="0.35">
      <c r="A40" s="1">
        <v>687</v>
      </c>
      <c r="B40" s="2" t="s">
        <v>224</v>
      </c>
      <c r="C40" s="3" t="s">
        <v>225</v>
      </c>
      <c r="D40" s="2" t="s">
        <v>274</v>
      </c>
      <c r="E40" s="13">
        <v>220</v>
      </c>
      <c r="F40" s="13">
        <v>22</v>
      </c>
      <c r="G40" s="13">
        <v>22</v>
      </c>
      <c r="H40" s="13">
        <v>20</v>
      </c>
      <c r="I40" s="13">
        <v>19</v>
      </c>
      <c r="J40" s="13">
        <f t="shared" si="4"/>
        <v>83</v>
      </c>
      <c r="K40" s="13">
        <v>21</v>
      </c>
      <c r="L40" s="13">
        <v>21</v>
      </c>
      <c r="M40" s="13">
        <v>20</v>
      </c>
      <c r="N40" s="13">
        <v>21</v>
      </c>
      <c r="O40" s="25">
        <f t="shared" si="5"/>
        <v>83</v>
      </c>
      <c r="P40" s="13">
        <v>22</v>
      </c>
      <c r="Q40" s="13">
        <v>25</v>
      </c>
      <c r="R40" s="25">
        <f t="shared" si="6"/>
        <v>433</v>
      </c>
      <c r="S40" s="16">
        <f t="shared" si="7"/>
        <v>213</v>
      </c>
    </row>
    <row r="41" spans="1:19" x14ac:dyDescent="0.35">
      <c r="A41" s="1">
        <v>685</v>
      </c>
      <c r="B41" s="2" t="s">
        <v>43</v>
      </c>
      <c r="C41" s="3" t="s">
        <v>110</v>
      </c>
      <c r="D41" s="2"/>
      <c r="E41" s="13">
        <v>212</v>
      </c>
      <c r="F41" s="13">
        <v>19</v>
      </c>
      <c r="G41" s="13">
        <v>21</v>
      </c>
      <c r="H41" s="13">
        <v>23</v>
      </c>
      <c r="I41" s="13">
        <v>22</v>
      </c>
      <c r="J41" s="13">
        <f t="shared" si="4"/>
        <v>85</v>
      </c>
      <c r="K41" s="13">
        <v>20</v>
      </c>
      <c r="L41" s="13">
        <v>19</v>
      </c>
      <c r="M41" s="13">
        <v>24</v>
      </c>
      <c r="N41" s="13">
        <v>22</v>
      </c>
      <c r="O41" s="25">
        <f t="shared" si="5"/>
        <v>85</v>
      </c>
      <c r="P41" s="13">
        <v>23</v>
      </c>
      <c r="Q41" s="13">
        <v>20</v>
      </c>
      <c r="R41" s="25">
        <f t="shared" si="6"/>
        <v>425</v>
      </c>
      <c r="S41" s="16">
        <f t="shared" si="7"/>
        <v>213</v>
      </c>
    </row>
    <row r="42" spans="1:19" x14ac:dyDescent="0.35">
      <c r="A42" s="1">
        <v>647</v>
      </c>
      <c r="B42" s="2" t="s">
        <v>168</v>
      </c>
      <c r="C42" s="3" t="s">
        <v>169</v>
      </c>
      <c r="D42" s="2" t="s">
        <v>274</v>
      </c>
      <c r="E42" s="13">
        <v>218</v>
      </c>
      <c r="F42" s="13">
        <v>21</v>
      </c>
      <c r="G42" s="13">
        <v>19</v>
      </c>
      <c r="H42" s="13">
        <v>20</v>
      </c>
      <c r="I42" s="13">
        <v>20</v>
      </c>
      <c r="J42" s="13">
        <f t="shared" si="4"/>
        <v>80</v>
      </c>
      <c r="K42" s="13">
        <v>22</v>
      </c>
      <c r="L42" s="13">
        <v>22</v>
      </c>
      <c r="M42" s="13">
        <v>21</v>
      </c>
      <c r="N42" s="13">
        <v>24</v>
      </c>
      <c r="O42" s="25">
        <f t="shared" si="5"/>
        <v>89</v>
      </c>
      <c r="P42" s="13">
        <v>20</v>
      </c>
      <c r="Q42" s="13">
        <v>23</v>
      </c>
      <c r="R42" s="25">
        <f t="shared" si="6"/>
        <v>430</v>
      </c>
      <c r="S42" s="16">
        <f t="shared" si="7"/>
        <v>212</v>
      </c>
    </row>
    <row r="43" spans="1:19" x14ac:dyDescent="0.35">
      <c r="A43" s="1">
        <v>665</v>
      </c>
      <c r="B43" s="2" t="s">
        <v>196</v>
      </c>
      <c r="C43" s="3" t="s">
        <v>197</v>
      </c>
      <c r="D43" s="2" t="s">
        <v>274</v>
      </c>
      <c r="E43" s="13"/>
      <c r="F43" s="13">
        <v>19</v>
      </c>
      <c r="G43" s="13">
        <v>22</v>
      </c>
      <c r="H43" s="13">
        <v>20</v>
      </c>
      <c r="I43" s="13">
        <v>22</v>
      </c>
      <c r="J43" s="13">
        <f t="shared" si="4"/>
        <v>83</v>
      </c>
      <c r="K43" s="13">
        <v>22</v>
      </c>
      <c r="L43" s="13">
        <v>21</v>
      </c>
      <c r="M43" s="13">
        <v>22</v>
      </c>
      <c r="N43" s="13">
        <v>23</v>
      </c>
      <c r="O43" s="25">
        <f t="shared" si="5"/>
        <v>88</v>
      </c>
      <c r="P43" s="13">
        <v>21</v>
      </c>
      <c r="Q43" s="13">
        <v>20</v>
      </c>
      <c r="R43" s="25">
        <f t="shared" si="6"/>
        <v>212</v>
      </c>
      <c r="S43" s="16">
        <f t="shared" si="7"/>
        <v>212</v>
      </c>
    </row>
    <row r="44" spans="1:19" x14ac:dyDescent="0.35">
      <c r="A44" s="4">
        <v>675</v>
      </c>
      <c r="B44" s="5" t="s">
        <v>211</v>
      </c>
      <c r="C44" s="6" t="s">
        <v>212</v>
      </c>
      <c r="D44" s="5" t="s">
        <v>274</v>
      </c>
      <c r="E44" s="13"/>
      <c r="F44" s="13">
        <v>21</v>
      </c>
      <c r="G44" s="13">
        <v>21</v>
      </c>
      <c r="H44" s="13">
        <v>19</v>
      </c>
      <c r="I44" s="13">
        <v>17</v>
      </c>
      <c r="J44" s="13">
        <f t="shared" si="4"/>
        <v>78</v>
      </c>
      <c r="K44" s="13">
        <v>21</v>
      </c>
      <c r="L44" s="13">
        <v>21</v>
      </c>
      <c r="M44" s="13">
        <v>22</v>
      </c>
      <c r="N44" s="13">
        <v>23</v>
      </c>
      <c r="O44" s="25">
        <f t="shared" si="5"/>
        <v>87</v>
      </c>
      <c r="P44" s="13">
        <v>24</v>
      </c>
      <c r="Q44" s="13">
        <v>23</v>
      </c>
      <c r="R44" s="25">
        <f t="shared" si="6"/>
        <v>212</v>
      </c>
      <c r="S44" s="16">
        <f t="shared" si="7"/>
        <v>212</v>
      </c>
    </row>
    <row r="45" spans="1:19" x14ac:dyDescent="0.35">
      <c r="A45" s="1">
        <v>659</v>
      </c>
      <c r="B45" s="2" t="s">
        <v>187</v>
      </c>
      <c r="C45" s="3" t="s">
        <v>188</v>
      </c>
      <c r="D45" s="2"/>
      <c r="E45" s="13">
        <v>203</v>
      </c>
      <c r="F45" s="13">
        <v>22</v>
      </c>
      <c r="G45" s="13">
        <v>22</v>
      </c>
      <c r="H45" s="13">
        <v>17</v>
      </c>
      <c r="I45" s="13">
        <v>22</v>
      </c>
      <c r="J45" s="13">
        <f t="shared" si="4"/>
        <v>83</v>
      </c>
      <c r="K45" s="13">
        <v>24</v>
      </c>
      <c r="L45" s="13">
        <v>21</v>
      </c>
      <c r="M45" s="13">
        <v>22</v>
      </c>
      <c r="N45" s="13">
        <v>24</v>
      </c>
      <c r="O45" s="25">
        <f t="shared" si="5"/>
        <v>91</v>
      </c>
      <c r="P45" s="13">
        <v>16</v>
      </c>
      <c r="Q45" s="13">
        <v>21</v>
      </c>
      <c r="R45" s="25">
        <f t="shared" si="6"/>
        <v>414</v>
      </c>
      <c r="S45" s="16">
        <f t="shared" si="7"/>
        <v>211</v>
      </c>
    </row>
    <row r="46" spans="1:19" x14ac:dyDescent="0.35">
      <c r="A46" s="1">
        <v>652</v>
      </c>
      <c r="B46" s="2" t="s">
        <v>178</v>
      </c>
      <c r="C46" s="3" t="s">
        <v>179</v>
      </c>
      <c r="D46" s="2" t="s">
        <v>274</v>
      </c>
      <c r="E46" s="13">
        <v>190</v>
      </c>
      <c r="F46" s="13">
        <v>22</v>
      </c>
      <c r="G46" s="13">
        <v>21</v>
      </c>
      <c r="H46" s="13">
        <v>21</v>
      </c>
      <c r="I46" s="13">
        <v>19</v>
      </c>
      <c r="J46" s="13">
        <f t="shared" si="4"/>
        <v>83</v>
      </c>
      <c r="K46" s="13">
        <v>20</v>
      </c>
      <c r="L46" s="13">
        <v>23</v>
      </c>
      <c r="M46" s="13">
        <v>20</v>
      </c>
      <c r="N46" s="13">
        <v>20</v>
      </c>
      <c r="O46" s="25">
        <f t="shared" si="5"/>
        <v>83</v>
      </c>
      <c r="P46" s="13">
        <v>22</v>
      </c>
      <c r="Q46" s="13">
        <v>23</v>
      </c>
      <c r="R46" s="25">
        <f t="shared" si="6"/>
        <v>401</v>
      </c>
      <c r="S46" s="16">
        <f t="shared" si="7"/>
        <v>211</v>
      </c>
    </row>
    <row r="47" spans="1:19" x14ac:dyDescent="0.35">
      <c r="A47" s="4">
        <v>698</v>
      </c>
      <c r="B47" s="5" t="s">
        <v>244</v>
      </c>
      <c r="C47" s="6" t="s">
        <v>245</v>
      </c>
      <c r="D47" s="5"/>
      <c r="E47" s="13">
        <v>223</v>
      </c>
      <c r="F47" s="13">
        <v>19</v>
      </c>
      <c r="G47" s="13">
        <v>20</v>
      </c>
      <c r="H47" s="13">
        <v>18</v>
      </c>
      <c r="I47" s="13">
        <v>21</v>
      </c>
      <c r="J47" s="13">
        <f t="shared" si="4"/>
        <v>78</v>
      </c>
      <c r="K47" s="13">
        <v>23</v>
      </c>
      <c r="L47" s="13">
        <v>22</v>
      </c>
      <c r="M47" s="13">
        <v>20</v>
      </c>
      <c r="N47" s="13">
        <v>21</v>
      </c>
      <c r="O47" s="25">
        <f t="shared" si="5"/>
        <v>86</v>
      </c>
      <c r="P47" s="13">
        <v>24</v>
      </c>
      <c r="Q47" s="13">
        <v>19</v>
      </c>
      <c r="R47" s="25">
        <f t="shared" si="6"/>
        <v>430</v>
      </c>
      <c r="S47" s="16">
        <f t="shared" si="7"/>
        <v>207</v>
      </c>
    </row>
    <row r="48" spans="1:19" x14ac:dyDescent="0.35">
      <c r="A48" s="4">
        <v>662</v>
      </c>
      <c r="B48" s="5" t="s">
        <v>192</v>
      </c>
      <c r="C48" s="6" t="s">
        <v>193</v>
      </c>
      <c r="D48" s="5"/>
      <c r="E48" s="13">
        <v>206</v>
      </c>
      <c r="F48" s="13">
        <v>23</v>
      </c>
      <c r="G48" s="13">
        <v>17</v>
      </c>
      <c r="H48" s="13">
        <v>18</v>
      </c>
      <c r="I48" s="13">
        <v>23</v>
      </c>
      <c r="J48" s="13">
        <f t="shared" si="4"/>
        <v>81</v>
      </c>
      <c r="K48" s="13">
        <v>21</v>
      </c>
      <c r="L48" s="13">
        <v>21</v>
      </c>
      <c r="M48" s="13">
        <v>21</v>
      </c>
      <c r="N48" s="13">
        <v>21</v>
      </c>
      <c r="O48" s="25">
        <f t="shared" si="5"/>
        <v>84</v>
      </c>
      <c r="P48" s="13">
        <v>21</v>
      </c>
      <c r="Q48" s="13">
        <v>21</v>
      </c>
      <c r="R48" s="25">
        <f t="shared" si="6"/>
        <v>413</v>
      </c>
      <c r="S48" s="16">
        <f t="shared" si="7"/>
        <v>207</v>
      </c>
    </row>
    <row r="49" spans="1:19" x14ac:dyDescent="0.35">
      <c r="A49" s="1">
        <v>692</v>
      </c>
      <c r="B49" s="2" t="s">
        <v>234</v>
      </c>
      <c r="C49" s="3" t="s">
        <v>120</v>
      </c>
      <c r="D49" s="2" t="s">
        <v>274</v>
      </c>
      <c r="E49" s="13">
        <v>209</v>
      </c>
      <c r="F49" s="13">
        <v>21</v>
      </c>
      <c r="G49" s="13">
        <v>22</v>
      </c>
      <c r="H49" s="13">
        <v>19</v>
      </c>
      <c r="I49" s="13">
        <v>22</v>
      </c>
      <c r="J49" s="13">
        <f t="shared" si="4"/>
        <v>84</v>
      </c>
      <c r="K49" s="13">
        <v>23</v>
      </c>
      <c r="L49" s="13">
        <v>16</v>
      </c>
      <c r="M49" s="13">
        <v>21</v>
      </c>
      <c r="N49" s="13">
        <v>21</v>
      </c>
      <c r="O49" s="25">
        <f t="shared" si="5"/>
        <v>81</v>
      </c>
      <c r="P49" s="13">
        <v>21</v>
      </c>
      <c r="Q49" s="13">
        <v>19</v>
      </c>
      <c r="R49" s="25">
        <f t="shared" si="6"/>
        <v>414</v>
      </c>
      <c r="S49" s="16">
        <f t="shared" si="7"/>
        <v>205</v>
      </c>
    </row>
    <row r="50" spans="1:19" x14ac:dyDescent="0.35">
      <c r="A50" s="4">
        <v>668</v>
      </c>
      <c r="B50" s="5" t="s">
        <v>15</v>
      </c>
      <c r="C50" s="6" t="s">
        <v>202</v>
      </c>
      <c r="D50" s="5"/>
      <c r="E50" s="13"/>
      <c r="F50" s="13">
        <v>19</v>
      </c>
      <c r="G50" s="13">
        <v>24</v>
      </c>
      <c r="H50" s="13">
        <v>18</v>
      </c>
      <c r="I50" s="13">
        <v>19</v>
      </c>
      <c r="J50" s="13">
        <f t="shared" si="4"/>
        <v>80</v>
      </c>
      <c r="K50" s="13">
        <v>22</v>
      </c>
      <c r="L50" s="13">
        <v>19</v>
      </c>
      <c r="M50" s="13">
        <v>18</v>
      </c>
      <c r="N50" s="13">
        <v>21</v>
      </c>
      <c r="O50" s="25">
        <f t="shared" si="5"/>
        <v>80</v>
      </c>
      <c r="P50" s="13">
        <v>20</v>
      </c>
      <c r="Q50" s="13">
        <v>22</v>
      </c>
      <c r="R50" s="25">
        <f t="shared" si="6"/>
        <v>202</v>
      </c>
      <c r="S50" s="16">
        <f t="shared" si="7"/>
        <v>202</v>
      </c>
    </row>
    <row r="51" spans="1:19" x14ac:dyDescent="0.35">
      <c r="A51" s="4">
        <v>676</v>
      </c>
      <c r="B51" s="5" t="s">
        <v>213</v>
      </c>
      <c r="C51" s="6" t="s">
        <v>72</v>
      </c>
      <c r="D51" s="5"/>
      <c r="E51" s="13"/>
      <c r="F51" s="13">
        <v>20</v>
      </c>
      <c r="G51" s="13">
        <v>22</v>
      </c>
      <c r="H51" s="13">
        <v>17</v>
      </c>
      <c r="I51" s="13">
        <v>20</v>
      </c>
      <c r="J51" s="13">
        <f t="shared" si="4"/>
        <v>79</v>
      </c>
      <c r="K51" s="13">
        <v>20</v>
      </c>
      <c r="L51" s="13">
        <v>24</v>
      </c>
      <c r="M51" s="13">
        <v>17</v>
      </c>
      <c r="N51" s="13">
        <v>20</v>
      </c>
      <c r="O51" s="25">
        <f t="shared" si="5"/>
        <v>81</v>
      </c>
      <c r="P51" s="13">
        <v>20</v>
      </c>
      <c r="Q51" s="13">
        <v>21</v>
      </c>
      <c r="R51" s="25">
        <f t="shared" si="6"/>
        <v>201</v>
      </c>
      <c r="S51" s="16">
        <f t="shared" si="7"/>
        <v>201</v>
      </c>
    </row>
    <row r="52" spans="1:19" x14ac:dyDescent="0.35">
      <c r="A52" s="4">
        <v>649</v>
      </c>
      <c r="B52" s="5" t="s">
        <v>171</v>
      </c>
      <c r="C52" s="6" t="s">
        <v>172</v>
      </c>
      <c r="D52" s="5" t="s">
        <v>275</v>
      </c>
      <c r="E52" s="13"/>
      <c r="F52" s="13">
        <v>18</v>
      </c>
      <c r="G52" s="13">
        <v>17</v>
      </c>
      <c r="H52" s="13">
        <v>22</v>
      </c>
      <c r="I52" s="13">
        <v>21</v>
      </c>
      <c r="J52" s="13">
        <f t="shared" si="4"/>
        <v>78</v>
      </c>
      <c r="K52" s="13">
        <v>17</v>
      </c>
      <c r="L52" s="13">
        <v>20</v>
      </c>
      <c r="M52" s="13">
        <v>20</v>
      </c>
      <c r="N52" s="13">
        <v>21</v>
      </c>
      <c r="O52" s="25">
        <f t="shared" si="5"/>
        <v>78</v>
      </c>
      <c r="P52" s="13">
        <v>25</v>
      </c>
      <c r="Q52" s="13">
        <v>20</v>
      </c>
      <c r="R52" s="25">
        <f t="shared" si="6"/>
        <v>201</v>
      </c>
      <c r="S52" s="16">
        <f t="shared" si="7"/>
        <v>201</v>
      </c>
    </row>
    <row r="53" spans="1:19" x14ac:dyDescent="0.35">
      <c r="A53" s="1">
        <v>654</v>
      </c>
      <c r="B53" s="2" t="s">
        <v>182</v>
      </c>
      <c r="C53" s="3" t="s">
        <v>183</v>
      </c>
      <c r="D53" s="2" t="s">
        <v>274</v>
      </c>
      <c r="E53" s="13"/>
      <c r="F53" s="13">
        <v>17</v>
      </c>
      <c r="G53" s="13">
        <v>19</v>
      </c>
      <c r="H53" s="13">
        <v>19</v>
      </c>
      <c r="I53" s="13">
        <v>21</v>
      </c>
      <c r="J53" s="13">
        <f t="shared" si="4"/>
        <v>76</v>
      </c>
      <c r="K53" s="13">
        <v>22</v>
      </c>
      <c r="L53" s="13">
        <v>21</v>
      </c>
      <c r="M53" s="13">
        <v>23</v>
      </c>
      <c r="N53" s="13">
        <v>23</v>
      </c>
      <c r="O53" s="25">
        <f t="shared" si="5"/>
        <v>89</v>
      </c>
      <c r="P53" s="13">
        <v>15</v>
      </c>
      <c r="Q53" s="13">
        <v>20</v>
      </c>
      <c r="R53" s="25">
        <f t="shared" si="6"/>
        <v>200</v>
      </c>
      <c r="S53" s="16">
        <f t="shared" si="7"/>
        <v>200</v>
      </c>
    </row>
    <row r="54" spans="1:19" x14ac:dyDescent="0.35">
      <c r="A54" s="4">
        <v>677</v>
      </c>
      <c r="B54" s="5" t="s">
        <v>214</v>
      </c>
      <c r="C54" s="6" t="s">
        <v>97</v>
      </c>
      <c r="D54" s="5" t="s">
        <v>274</v>
      </c>
      <c r="E54" s="13">
        <v>212</v>
      </c>
      <c r="F54" s="13">
        <v>21</v>
      </c>
      <c r="G54" s="13">
        <v>18</v>
      </c>
      <c r="H54" s="13">
        <v>20</v>
      </c>
      <c r="I54" s="13">
        <v>23</v>
      </c>
      <c r="J54" s="13">
        <f t="shared" si="4"/>
        <v>82</v>
      </c>
      <c r="K54" s="13">
        <v>21</v>
      </c>
      <c r="L54" s="13">
        <v>21</v>
      </c>
      <c r="M54" s="13">
        <v>16</v>
      </c>
      <c r="N54" s="13">
        <v>22</v>
      </c>
      <c r="O54" s="25">
        <f t="shared" si="5"/>
        <v>80</v>
      </c>
      <c r="P54" s="13">
        <v>18</v>
      </c>
      <c r="Q54" s="13">
        <v>19</v>
      </c>
      <c r="R54" s="25">
        <f t="shared" si="6"/>
        <v>411</v>
      </c>
      <c r="S54" s="16">
        <f t="shared" si="7"/>
        <v>199</v>
      </c>
    </row>
    <row r="55" spans="1:19" x14ac:dyDescent="0.35">
      <c r="A55" s="1">
        <v>670</v>
      </c>
      <c r="B55" s="2" t="s">
        <v>205</v>
      </c>
      <c r="C55" s="3" t="s">
        <v>97</v>
      </c>
      <c r="D55" s="2" t="s">
        <v>274</v>
      </c>
      <c r="E55" s="13"/>
      <c r="F55" s="13">
        <v>17</v>
      </c>
      <c r="G55" s="13">
        <v>23</v>
      </c>
      <c r="H55" s="13">
        <v>21</v>
      </c>
      <c r="I55" s="13">
        <v>14</v>
      </c>
      <c r="J55" s="13">
        <f t="shared" ref="J55:J86" si="8">SUM(F55:I55)</f>
        <v>75</v>
      </c>
      <c r="K55" s="13">
        <v>23</v>
      </c>
      <c r="L55" s="13">
        <v>20</v>
      </c>
      <c r="M55" s="13">
        <v>21</v>
      </c>
      <c r="N55" s="13">
        <v>17</v>
      </c>
      <c r="O55" s="25">
        <f t="shared" ref="O55:O86" si="9">SUM(K55:N55)</f>
        <v>81</v>
      </c>
      <c r="P55" s="13">
        <v>21</v>
      </c>
      <c r="Q55" s="13">
        <v>21</v>
      </c>
      <c r="R55" s="25">
        <f t="shared" ref="R55:R86" si="10">SUM(E55,J55,O55,P55,Q55)</f>
        <v>198</v>
      </c>
      <c r="S55" s="16">
        <f t="shared" ref="S55:S87" si="11">SUM(F55:I55,K55:N55,P55:Q55)</f>
        <v>198</v>
      </c>
    </row>
    <row r="56" spans="1:19" x14ac:dyDescent="0.35">
      <c r="A56" s="1">
        <v>663</v>
      </c>
      <c r="B56" s="2" t="s">
        <v>192</v>
      </c>
      <c r="C56" s="3" t="s">
        <v>194</v>
      </c>
      <c r="D56" s="2" t="s">
        <v>274</v>
      </c>
      <c r="E56" s="13">
        <v>210</v>
      </c>
      <c r="F56" s="13">
        <v>21</v>
      </c>
      <c r="G56" s="13">
        <v>19</v>
      </c>
      <c r="H56" s="13">
        <v>15</v>
      </c>
      <c r="I56" s="13">
        <v>18</v>
      </c>
      <c r="J56" s="13">
        <f t="shared" si="8"/>
        <v>73</v>
      </c>
      <c r="K56" s="13">
        <v>21</v>
      </c>
      <c r="L56" s="13">
        <v>19</v>
      </c>
      <c r="M56" s="13">
        <v>22</v>
      </c>
      <c r="N56" s="13">
        <v>19</v>
      </c>
      <c r="O56" s="25">
        <f t="shared" si="9"/>
        <v>81</v>
      </c>
      <c r="P56" s="13">
        <v>20</v>
      </c>
      <c r="Q56" s="13">
        <v>21</v>
      </c>
      <c r="R56" s="25">
        <f t="shared" si="10"/>
        <v>405</v>
      </c>
      <c r="S56" s="16">
        <f t="shared" si="11"/>
        <v>195</v>
      </c>
    </row>
    <row r="57" spans="1:19" x14ac:dyDescent="0.35">
      <c r="A57" s="7">
        <v>669</v>
      </c>
      <c r="B57" s="8" t="s">
        <v>203</v>
      </c>
      <c r="C57" s="9" t="s">
        <v>204</v>
      </c>
      <c r="D57" s="8" t="s">
        <v>275</v>
      </c>
      <c r="E57" s="13">
        <v>168</v>
      </c>
      <c r="F57" s="13">
        <v>20</v>
      </c>
      <c r="G57" s="13">
        <v>20</v>
      </c>
      <c r="H57" s="13">
        <v>22</v>
      </c>
      <c r="I57" s="13">
        <v>20</v>
      </c>
      <c r="J57" s="13">
        <f t="shared" si="8"/>
        <v>82</v>
      </c>
      <c r="K57" s="13">
        <v>19</v>
      </c>
      <c r="L57" s="13">
        <v>22</v>
      </c>
      <c r="M57" s="13">
        <v>24</v>
      </c>
      <c r="N57" s="13">
        <v>24</v>
      </c>
      <c r="O57" s="25">
        <f t="shared" si="9"/>
        <v>89</v>
      </c>
      <c r="P57" s="13">
        <v>23</v>
      </c>
      <c r="Q57" s="13"/>
      <c r="R57" s="25">
        <f t="shared" si="10"/>
        <v>362</v>
      </c>
      <c r="S57" s="16">
        <f t="shared" si="11"/>
        <v>194</v>
      </c>
    </row>
    <row r="58" spans="1:19" x14ac:dyDescent="0.35">
      <c r="A58" s="4">
        <v>710</v>
      </c>
      <c r="B58" s="5" t="s">
        <v>246</v>
      </c>
      <c r="C58" s="6" t="s">
        <v>94</v>
      </c>
      <c r="D58" s="5" t="s">
        <v>275</v>
      </c>
      <c r="E58" s="13"/>
      <c r="F58" s="13">
        <v>21</v>
      </c>
      <c r="G58" s="13">
        <v>19</v>
      </c>
      <c r="H58" s="13">
        <v>23</v>
      </c>
      <c r="I58" s="13">
        <v>19</v>
      </c>
      <c r="J58" s="13">
        <f t="shared" si="8"/>
        <v>82</v>
      </c>
      <c r="K58" s="13">
        <v>17</v>
      </c>
      <c r="L58" s="13">
        <v>20</v>
      </c>
      <c r="M58" s="13">
        <v>23</v>
      </c>
      <c r="N58" s="13">
        <v>17</v>
      </c>
      <c r="O58" s="25">
        <f t="shared" si="9"/>
        <v>77</v>
      </c>
      <c r="P58" s="13">
        <v>17</v>
      </c>
      <c r="Q58" s="13">
        <v>18</v>
      </c>
      <c r="R58" s="25">
        <f t="shared" si="10"/>
        <v>194</v>
      </c>
      <c r="S58" s="16">
        <f t="shared" si="11"/>
        <v>194</v>
      </c>
    </row>
    <row r="59" spans="1:19" x14ac:dyDescent="0.35">
      <c r="A59" s="1">
        <v>634</v>
      </c>
      <c r="B59" s="2" t="s">
        <v>146</v>
      </c>
      <c r="C59" s="3" t="s">
        <v>147</v>
      </c>
      <c r="D59" s="2" t="s">
        <v>275</v>
      </c>
      <c r="E59" s="13"/>
      <c r="F59" s="13">
        <v>20</v>
      </c>
      <c r="G59" s="13">
        <v>21</v>
      </c>
      <c r="H59" s="13">
        <v>19</v>
      </c>
      <c r="I59" s="13">
        <v>18</v>
      </c>
      <c r="J59" s="13">
        <f t="shared" si="8"/>
        <v>78</v>
      </c>
      <c r="K59" s="13">
        <v>15</v>
      </c>
      <c r="L59" s="13">
        <v>18</v>
      </c>
      <c r="M59" s="13">
        <v>17</v>
      </c>
      <c r="N59" s="13">
        <v>21</v>
      </c>
      <c r="O59" s="25">
        <f t="shared" si="9"/>
        <v>71</v>
      </c>
      <c r="P59" s="13">
        <v>23</v>
      </c>
      <c r="Q59" s="13">
        <v>22</v>
      </c>
      <c r="R59" s="25">
        <f t="shared" si="10"/>
        <v>194</v>
      </c>
      <c r="S59" s="16">
        <f t="shared" si="11"/>
        <v>194</v>
      </c>
    </row>
    <row r="60" spans="1:19" x14ac:dyDescent="0.35">
      <c r="A60" s="4">
        <v>688</v>
      </c>
      <c r="B60" s="5" t="s">
        <v>226</v>
      </c>
      <c r="C60" s="6" t="s">
        <v>227</v>
      </c>
      <c r="D60" s="5" t="s">
        <v>275</v>
      </c>
      <c r="E60" s="13"/>
      <c r="F60" s="13">
        <v>18</v>
      </c>
      <c r="G60" s="13">
        <v>19</v>
      </c>
      <c r="H60" s="13">
        <v>22</v>
      </c>
      <c r="I60" s="13">
        <v>22</v>
      </c>
      <c r="J60" s="13">
        <f t="shared" si="8"/>
        <v>81</v>
      </c>
      <c r="K60" s="13">
        <v>17</v>
      </c>
      <c r="L60" s="13">
        <v>17</v>
      </c>
      <c r="M60" s="13">
        <v>22</v>
      </c>
      <c r="N60" s="13">
        <v>20</v>
      </c>
      <c r="O60" s="25">
        <f t="shared" si="9"/>
        <v>76</v>
      </c>
      <c r="P60" s="13">
        <v>19</v>
      </c>
      <c r="Q60" s="13">
        <v>17</v>
      </c>
      <c r="R60" s="25">
        <f t="shared" si="10"/>
        <v>193</v>
      </c>
      <c r="S60" s="16">
        <f t="shared" si="11"/>
        <v>193</v>
      </c>
    </row>
    <row r="61" spans="1:19" x14ac:dyDescent="0.35">
      <c r="A61" s="1">
        <v>703</v>
      </c>
      <c r="B61" s="2" t="s">
        <v>251</v>
      </c>
      <c r="C61" s="3" t="s">
        <v>204</v>
      </c>
      <c r="D61" s="2" t="s">
        <v>274</v>
      </c>
      <c r="E61" s="13"/>
      <c r="F61" s="13">
        <v>21</v>
      </c>
      <c r="G61" s="13">
        <v>19</v>
      </c>
      <c r="H61" s="13">
        <v>19</v>
      </c>
      <c r="I61" s="13">
        <v>18</v>
      </c>
      <c r="J61" s="13">
        <f t="shared" si="8"/>
        <v>77</v>
      </c>
      <c r="K61" s="13">
        <v>16</v>
      </c>
      <c r="L61" s="13">
        <v>18</v>
      </c>
      <c r="M61" s="13">
        <v>21</v>
      </c>
      <c r="N61" s="13">
        <v>20</v>
      </c>
      <c r="O61" s="25">
        <f t="shared" si="9"/>
        <v>75</v>
      </c>
      <c r="P61" s="13">
        <v>19</v>
      </c>
      <c r="Q61" s="13">
        <v>22</v>
      </c>
      <c r="R61" s="25">
        <f t="shared" si="10"/>
        <v>193</v>
      </c>
      <c r="S61" s="16">
        <f t="shared" si="11"/>
        <v>193</v>
      </c>
    </row>
    <row r="62" spans="1:19" x14ac:dyDescent="0.35">
      <c r="A62" s="1">
        <v>697</v>
      </c>
      <c r="B62" s="2" t="s">
        <v>242</v>
      </c>
      <c r="C62" s="3" t="s">
        <v>243</v>
      </c>
      <c r="D62" s="2"/>
      <c r="E62" s="13"/>
      <c r="F62" s="13">
        <v>18</v>
      </c>
      <c r="G62" s="13">
        <v>20</v>
      </c>
      <c r="H62" s="13">
        <v>19</v>
      </c>
      <c r="I62" s="13">
        <v>17</v>
      </c>
      <c r="J62" s="13">
        <f t="shared" si="8"/>
        <v>74</v>
      </c>
      <c r="K62" s="13">
        <v>20</v>
      </c>
      <c r="L62" s="13">
        <v>18</v>
      </c>
      <c r="M62" s="13">
        <v>15</v>
      </c>
      <c r="N62" s="13">
        <v>22</v>
      </c>
      <c r="O62" s="25">
        <f t="shared" si="9"/>
        <v>75</v>
      </c>
      <c r="P62" s="13">
        <v>22</v>
      </c>
      <c r="Q62" s="13">
        <v>22</v>
      </c>
      <c r="R62" s="25">
        <f t="shared" si="10"/>
        <v>193</v>
      </c>
      <c r="S62" s="16">
        <f t="shared" si="11"/>
        <v>193</v>
      </c>
    </row>
    <row r="63" spans="1:19" x14ac:dyDescent="0.35">
      <c r="A63" s="4">
        <v>639</v>
      </c>
      <c r="B63" s="5" t="s">
        <v>155</v>
      </c>
      <c r="C63" s="6" t="s">
        <v>156</v>
      </c>
      <c r="D63" s="5" t="s">
        <v>275</v>
      </c>
      <c r="E63" s="13"/>
      <c r="F63" s="13">
        <v>20</v>
      </c>
      <c r="G63" s="13">
        <v>17</v>
      </c>
      <c r="H63" s="13">
        <v>22</v>
      </c>
      <c r="I63" s="13">
        <v>19</v>
      </c>
      <c r="J63" s="13">
        <f t="shared" si="8"/>
        <v>78</v>
      </c>
      <c r="K63" s="13">
        <v>21</v>
      </c>
      <c r="L63" s="13">
        <v>20</v>
      </c>
      <c r="M63" s="13">
        <v>20</v>
      </c>
      <c r="N63" s="13">
        <v>15</v>
      </c>
      <c r="O63" s="25">
        <f t="shared" si="9"/>
        <v>76</v>
      </c>
      <c r="P63" s="13">
        <v>19</v>
      </c>
      <c r="Q63" s="13">
        <v>19</v>
      </c>
      <c r="R63" s="25">
        <f t="shared" si="10"/>
        <v>192</v>
      </c>
      <c r="S63" s="16">
        <f t="shared" si="11"/>
        <v>192</v>
      </c>
    </row>
    <row r="64" spans="1:19" x14ac:dyDescent="0.35">
      <c r="A64" s="1">
        <v>653</v>
      </c>
      <c r="B64" s="2" t="s">
        <v>180</v>
      </c>
      <c r="C64" s="3" t="s">
        <v>181</v>
      </c>
      <c r="D64" s="2" t="s">
        <v>274</v>
      </c>
      <c r="E64" s="13"/>
      <c r="F64" s="13">
        <v>20</v>
      </c>
      <c r="G64" s="13">
        <v>20</v>
      </c>
      <c r="H64" s="13">
        <v>20</v>
      </c>
      <c r="I64" s="13">
        <v>16</v>
      </c>
      <c r="J64" s="13">
        <f t="shared" si="8"/>
        <v>76</v>
      </c>
      <c r="K64" s="13">
        <v>19</v>
      </c>
      <c r="L64" s="13">
        <v>17</v>
      </c>
      <c r="M64" s="13">
        <v>19</v>
      </c>
      <c r="N64" s="13">
        <v>22</v>
      </c>
      <c r="O64" s="25">
        <f t="shared" si="9"/>
        <v>77</v>
      </c>
      <c r="P64" s="13">
        <v>19</v>
      </c>
      <c r="Q64" s="13">
        <v>20</v>
      </c>
      <c r="R64" s="25">
        <f t="shared" si="10"/>
        <v>192</v>
      </c>
      <c r="S64" s="16">
        <f t="shared" si="11"/>
        <v>192</v>
      </c>
    </row>
    <row r="65" spans="1:19" x14ac:dyDescent="0.35">
      <c r="A65" s="4">
        <v>637</v>
      </c>
      <c r="B65" s="5" t="s">
        <v>151</v>
      </c>
      <c r="C65" s="6" t="s">
        <v>152</v>
      </c>
      <c r="D65" s="5" t="s">
        <v>274</v>
      </c>
      <c r="E65" s="13">
        <v>195</v>
      </c>
      <c r="F65" s="13">
        <v>18</v>
      </c>
      <c r="G65" s="13">
        <v>17</v>
      </c>
      <c r="H65" s="13">
        <v>18</v>
      </c>
      <c r="I65" s="13">
        <v>18</v>
      </c>
      <c r="J65" s="13">
        <f t="shared" si="8"/>
        <v>71</v>
      </c>
      <c r="K65" s="13">
        <v>20</v>
      </c>
      <c r="L65" s="13">
        <v>19</v>
      </c>
      <c r="M65" s="13">
        <v>18</v>
      </c>
      <c r="N65" s="13">
        <v>21</v>
      </c>
      <c r="O65" s="25">
        <f t="shared" si="9"/>
        <v>78</v>
      </c>
      <c r="P65" s="13">
        <v>19</v>
      </c>
      <c r="Q65" s="13">
        <v>23</v>
      </c>
      <c r="R65" s="25">
        <f t="shared" si="10"/>
        <v>386</v>
      </c>
      <c r="S65" s="16">
        <f t="shared" si="11"/>
        <v>191</v>
      </c>
    </row>
    <row r="66" spans="1:19" x14ac:dyDescent="0.35">
      <c r="A66" s="1">
        <v>641</v>
      </c>
      <c r="B66" s="2" t="s">
        <v>159</v>
      </c>
      <c r="C66" s="3" t="s">
        <v>160</v>
      </c>
      <c r="D66" s="2" t="s">
        <v>275</v>
      </c>
      <c r="E66" s="13">
        <v>204</v>
      </c>
      <c r="F66" s="13">
        <v>21</v>
      </c>
      <c r="G66" s="13">
        <v>19</v>
      </c>
      <c r="H66" s="13">
        <v>19</v>
      </c>
      <c r="I66" s="13">
        <v>18</v>
      </c>
      <c r="J66" s="13">
        <f t="shared" si="8"/>
        <v>77</v>
      </c>
      <c r="K66" s="13">
        <v>18</v>
      </c>
      <c r="L66" s="13">
        <v>15</v>
      </c>
      <c r="M66" s="13">
        <v>21</v>
      </c>
      <c r="N66" s="13">
        <v>21</v>
      </c>
      <c r="O66" s="25">
        <f t="shared" si="9"/>
        <v>75</v>
      </c>
      <c r="P66" s="13">
        <v>19</v>
      </c>
      <c r="Q66" s="13">
        <v>19</v>
      </c>
      <c r="R66" s="25">
        <f t="shared" si="10"/>
        <v>394</v>
      </c>
      <c r="S66" s="16">
        <f t="shared" si="11"/>
        <v>190</v>
      </c>
    </row>
    <row r="67" spans="1:19" x14ac:dyDescent="0.35">
      <c r="A67" s="1">
        <v>660</v>
      </c>
      <c r="B67" s="2" t="s">
        <v>189</v>
      </c>
      <c r="C67" s="3" t="s">
        <v>190</v>
      </c>
      <c r="D67" s="2" t="s">
        <v>274</v>
      </c>
      <c r="E67" s="13"/>
      <c r="F67" s="13">
        <v>19</v>
      </c>
      <c r="G67" s="13">
        <v>15</v>
      </c>
      <c r="H67" s="13">
        <v>18</v>
      </c>
      <c r="I67" s="13">
        <v>17</v>
      </c>
      <c r="J67" s="13">
        <f t="shared" si="8"/>
        <v>69</v>
      </c>
      <c r="K67" s="13">
        <v>20</v>
      </c>
      <c r="L67" s="13">
        <v>22</v>
      </c>
      <c r="M67" s="13">
        <v>19</v>
      </c>
      <c r="N67" s="13">
        <v>23</v>
      </c>
      <c r="O67" s="25">
        <f t="shared" si="9"/>
        <v>84</v>
      </c>
      <c r="P67" s="13">
        <v>21</v>
      </c>
      <c r="Q67" s="13">
        <v>16</v>
      </c>
      <c r="R67" s="25">
        <f t="shared" si="10"/>
        <v>190</v>
      </c>
      <c r="S67" s="16">
        <f t="shared" si="11"/>
        <v>190</v>
      </c>
    </row>
    <row r="68" spans="1:19" x14ac:dyDescent="0.35">
      <c r="A68" s="1">
        <v>664</v>
      </c>
      <c r="B68" s="2" t="s">
        <v>195</v>
      </c>
      <c r="C68" s="3" t="s">
        <v>175</v>
      </c>
      <c r="D68" s="2" t="s">
        <v>275</v>
      </c>
      <c r="E68" s="13"/>
      <c r="F68" s="13">
        <v>19</v>
      </c>
      <c r="G68" s="13">
        <v>20</v>
      </c>
      <c r="H68" s="13">
        <v>19</v>
      </c>
      <c r="I68" s="13">
        <v>19</v>
      </c>
      <c r="J68" s="13">
        <f t="shared" si="8"/>
        <v>77</v>
      </c>
      <c r="K68" s="13">
        <v>16</v>
      </c>
      <c r="L68" s="13">
        <v>20</v>
      </c>
      <c r="M68" s="13">
        <v>19</v>
      </c>
      <c r="N68" s="13">
        <v>16</v>
      </c>
      <c r="O68" s="25">
        <f t="shared" si="9"/>
        <v>71</v>
      </c>
      <c r="P68" s="13">
        <v>21</v>
      </c>
      <c r="Q68" s="13">
        <v>19</v>
      </c>
      <c r="R68" s="25">
        <f t="shared" si="10"/>
        <v>188</v>
      </c>
      <c r="S68" s="16">
        <f t="shared" si="11"/>
        <v>188</v>
      </c>
    </row>
    <row r="69" spans="1:19" x14ac:dyDescent="0.35">
      <c r="A69" s="1">
        <v>643</v>
      </c>
      <c r="B69" s="2" t="s">
        <v>59</v>
      </c>
      <c r="C69" s="3" t="s">
        <v>163</v>
      </c>
      <c r="D69" s="2" t="s">
        <v>274</v>
      </c>
      <c r="E69" s="13"/>
      <c r="F69" s="13">
        <v>17</v>
      </c>
      <c r="G69" s="13">
        <v>19</v>
      </c>
      <c r="H69" s="13">
        <v>18</v>
      </c>
      <c r="I69" s="13">
        <v>17</v>
      </c>
      <c r="J69" s="13">
        <f t="shared" si="8"/>
        <v>71</v>
      </c>
      <c r="K69" s="13">
        <v>17</v>
      </c>
      <c r="L69" s="13">
        <v>19</v>
      </c>
      <c r="M69" s="13">
        <v>21</v>
      </c>
      <c r="N69" s="13">
        <v>20</v>
      </c>
      <c r="O69" s="25">
        <f t="shared" si="9"/>
        <v>77</v>
      </c>
      <c r="P69" s="13">
        <v>19</v>
      </c>
      <c r="Q69" s="13">
        <v>20</v>
      </c>
      <c r="R69" s="25">
        <f t="shared" si="10"/>
        <v>187</v>
      </c>
      <c r="S69" s="16">
        <f t="shared" si="11"/>
        <v>187</v>
      </c>
    </row>
    <row r="70" spans="1:19" x14ac:dyDescent="0.35">
      <c r="A70" s="1">
        <v>696</v>
      </c>
      <c r="B70" s="2" t="s">
        <v>240</v>
      </c>
      <c r="C70" s="3" t="s">
        <v>241</v>
      </c>
      <c r="D70" s="2" t="s">
        <v>275</v>
      </c>
      <c r="E70" s="13"/>
      <c r="F70" s="13">
        <v>17</v>
      </c>
      <c r="G70" s="13">
        <v>18</v>
      </c>
      <c r="H70" s="13">
        <v>23</v>
      </c>
      <c r="I70" s="13">
        <v>18</v>
      </c>
      <c r="J70" s="13">
        <f t="shared" si="8"/>
        <v>76</v>
      </c>
      <c r="K70" s="13">
        <v>16</v>
      </c>
      <c r="L70" s="13">
        <v>19</v>
      </c>
      <c r="M70" s="13">
        <v>20</v>
      </c>
      <c r="N70" s="13">
        <v>17</v>
      </c>
      <c r="O70" s="25">
        <f t="shared" si="9"/>
        <v>72</v>
      </c>
      <c r="P70" s="13">
        <v>20</v>
      </c>
      <c r="Q70" s="13">
        <v>17</v>
      </c>
      <c r="R70" s="25">
        <f t="shared" si="10"/>
        <v>185</v>
      </c>
      <c r="S70" s="16">
        <f t="shared" si="11"/>
        <v>185</v>
      </c>
    </row>
    <row r="71" spans="1:19" x14ac:dyDescent="0.35">
      <c r="A71" s="1">
        <v>640</v>
      </c>
      <c r="B71" s="2" t="s">
        <v>157</v>
      </c>
      <c r="C71" s="3" t="s">
        <v>158</v>
      </c>
      <c r="D71" s="2" t="s">
        <v>275</v>
      </c>
      <c r="E71" s="13"/>
      <c r="F71" s="13">
        <v>19</v>
      </c>
      <c r="G71" s="13">
        <v>18</v>
      </c>
      <c r="H71" s="13">
        <v>15</v>
      </c>
      <c r="I71" s="13">
        <v>18</v>
      </c>
      <c r="J71" s="13">
        <f t="shared" si="8"/>
        <v>70</v>
      </c>
      <c r="K71" s="13">
        <v>21</v>
      </c>
      <c r="L71" s="13">
        <v>17</v>
      </c>
      <c r="M71" s="13">
        <v>22</v>
      </c>
      <c r="N71" s="13">
        <v>17</v>
      </c>
      <c r="O71" s="25">
        <f t="shared" si="9"/>
        <v>77</v>
      </c>
      <c r="P71" s="13">
        <v>20</v>
      </c>
      <c r="Q71" s="13">
        <v>14</v>
      </c>
      <c r="R71" s="25">
        <f t="shared" si="10"/>
        <v>181</v>
      </c>
      <c r="S71" s="16">
        <f t="shared" si="11"/>
        <v>181</v>
      </c>
    </row>
    <row r="72" spans="1:19" x14ac:dyDescent="0.35">
      <c r="A72" s="4">
        <v>674</v>
      </c>
      <c r="B72" s="5" t="s">
        <v>209</v>
      </c>
      <c r="C72" s="6" t="s">
        <v>210</v>
      </c>
      <c r="D72" s="5" t="s">
        <v>275</v>
      </c>
      <c r="E72" s="13">
        <v>178</v>
      </c>
      <c r="F72" s="13">
        <v>17</v>
      </c>
      <c r="G72" s="13">
        <v>19</v>
      </c>
      <c r="H72" s="13">
        <v>20</v>
      </c>
      <c r="I72" s="13">
        <v>19</v>
      </c>
      <c r="J72" s="13">
        <f t="shared" si="8"/>
        <v>75</v>
      </c>
      <c r="K72" s="13">
        <v>19</v>
      </c>
      <c r="L72" s="13">
        <v>17</v>
      </c>
      <c r="M72" s="13">
        <v>19</v>
      </c>
      <c r="N72" s="13">
        <v>19</v>
      </c>
      <c r="O72" s="25">
        <f t="shared" si="9"/>
        <v>74</v>
      </c>
      <c r="P72" s="13">
        <v>13</v>
      </c>
      <c r="Q72" s="13">
        <v>18</v>
      </c>
      <c r="R72" s="25">
        <f t="shared" si="10"/>
        <v>358</v>
      </c>
      <c r="S72" s="16">
        <f t="shared" si="11"/>
        <v>180</v>
      </c>
    </row>
    <row r="73" spans="1:19" x14ac:dyDescent="0.35">
      <c r="A73" s="1">
        <v>642</v>
      </c>
      <c r="B73" s="2" t="s">
        <v>161</v>
      </c>
      <c r="C73" s="3" t="s">
        <v>162</v>
      </c>
      <c r="D73" s="2" t="s">
        <v>274</v>
      </c>
      <c r="E73" s="13">
        <v>165</v>
      </c>
      <c r="F73" s="13">
        <v>14</v>
      </c>
      <c r="G73" s="13">
        <v>22</v>
      </c>
      <c r="H73" s="13">
        <v>17</v>
      </c>
      <c r="I73" s="13">
        <v>17</v>
      </c>
      <c r="J73" s="13">
        <f t="shared" si="8"/>
        <v>70</v>
      </c>
      <c r="K73" s="13">
        <v>20</v>
      </c>
      <c r="L73" s="13">
        <v>23</v>
      </c>
      <c r="M73" s="13">
        <v>15</v>
      </c>
      <c r="N73" s="13">
        <v>17</v>
      </c>
      <c r="O73" s="25">
        <f t="shared" si="9"/>
        <v>75</v>
      </c>
      <c r="P73" s="13">
        <v>17</v>
      </c>
      <c r="Q73" s="13">
        <v>16</v>
      </c>
      <c r="R73" s="25">
        <f t="shared" si="10"/>
        <v>343</v>
      </c>
      <c r="S73" s="16">
        <f t="shared" si="11"/>
        <v>178</v>
      </c>
    </row>
    <row r="74" spans="1:19" x14ac:dyDescent="0.35">
      <c r="A74" s="4">
        <v>709</v>
      </c>
      <c r="B74" s="5" t="s">
        <v>176</v>
      </c>
      <c r="C74" s="6" t="s">
        <v>177</v>
      </c>
      <c r="D74" s="5"/>
      <c r="E74" s="13"/>
      <c r="F74" s="13">
        <v>18</v>
      </c>
      <c r="G74" s="13">
        <v>13</v>
      </c>
      <c r="H74" s="13">
        <v>17</v>
      </c>
      <c r="I74" s="13">
        <v>16</v>
      </c>
      <c r="J74" s="13">
        <f t="shared" si="8"/>
        <v>64</v>
      </c>
      <c r="K74" s="13">
        <v>23</v>
      </c>
      <c r="L74" s="13">
        <v>19</v>
      </c>
      <c r="M74" s="13">
        <v>19</v>
      </c>
      <c r="N74" s="13">
        <v>15</v>
      </c>
      <c r="O74" s="25">
        <f t="shared" si="9"/>
        <v>76</v>
      </c>
      <c r="P74" s="13">
        <v>20</v>
      </c>
      <c r="Q74" s="13">
        <v>18</v>
      </c>
      <c r="R74" s="25">
        <f t="shared" si="10"/>
        <v>178</v>
      </c>
      <c r="S74" s="16">
        <f t="shared" si="11"/>
        <v>178</v>
      </c>
    </row>
    <row r="75" spans="1:19" x14ac:dyDescent="0.35">
      <c r="A75" s="4">
        <v>686</v>
      </c>
      <c r="B75" s="5" t="s">
        <v>224</v>
      </c>
      <c r="C75" s="6" t="s">
        <v>74</v>
      </c>
      <c r="D75" s="5" t="s">
        <v>275</v>
      </c>
      <c r="E75" s="13">
        <v>156</v>
      </c>
      <c r="F75" s="13">
        <v>20</v>
      </c>
      <c r="G75" s="13">
        <v>14</v>
      </c>
      <c r="H75" s="13">
        <v>17</v>
      </c>
      <c r="I75" s="13">
        <v>17</v>
      </c>
      <c r="J75" s="13">
        <f t="shared" si="8"/>
        <v>68</v>
      </c>
      <c r="K75" s="13">
        <v>23</v>
      </c>
      <c r="L75" s="13">
        <v>16</v>
      </c>
      <c r="M75" s="13">
        <v>13</v>
      </c>
      <c r="N75" s="13">
        <v>16</v>
      </c>
      <c r="O75" s="25">
        <f t="shared" si="9"/>
        <v>68</v>
      </c>
      <c r="P75" s="13">
        <v>19</v>
      </c>
      <c r="Q75" s="13">
        <v>17</v>
      </c>
      <c r="R75" s="25">
        <f t="shared" si="10"/>
        <v>328</v>
      </c>
      <c r="S75" s="16">
        <f t="shared" si="11"/>
        <v>172</v>
      </c>
    </row>
    <row r="76" spans="1:19" x14ac:dyDescent="0.35">
      <c r="A76" s="4">
        <v>689</v>
      </c>
      <c r="B76" s="5" t="s">
        <v>228</v>
      </c>
      <c r="C76" s="6" t="s">
        <v>27</v>
      </c>
      <c r="D76" s="5" t="s">
        <v>274</v>
      </c>
      <c r="E76" s="13"/>
      <c r="F76" s="13">
        <v>13</v>
      </c>
      <c r="G76" s="13">
        <v>19</v>
      </c>
      <c r="H76" s="13">
        <v>20</v>
      </c>
      <c r="I76" s="13">
        <v>20</v>
      </c>
      <c r="J76" s="13">
        <f t="shared" si="8"/>
        <v>72</v>
      </c>
      <c r="K76" s="13">
        <v>14</v>
      </c>
      <c r="L76" s="13">
        <v>18</v>
      </c>
      <c r="M76" s="13">
        <v>17</v>
      </c>
      <c r="N76" s="13">
        <v>19</v>
      </c>
      <c r="O76" s="25">
        <f t="shared" si="9"/>
        <v>68</v>
      </c>
      <c r="P76" s="13">
        <v>15</v>
      </c>
      <c r="Q76" s="13">
        <v>17</v>
      </c>
      <c r="R76" s="25">
        <f t="shared" si="10"/>
        <v>172</v>
      </c>
      <c r="S76" s="16">
        <f t="shared" si="11"/>
        <v>172</v>
      </c>
    </row>
    <row r="77" spans="1:19" x14ac:dyDescent="0.35">
      <c r="A77" s="1">
        <v>672</v>
      </c>
      <c r="B77" s="2" t="s">
        <v>206</v>
      </c>
      <c r="C77" s="3" t="s">
        <v>207</v>
      </c>
      <c r="D77" s="2" t="s">
        <v>275</v>
      </c>
      <c r="E77" s="13">
        <v>171</v>
      </c>
      <c r="F77" s="13">
        <v>16</v>
      </c>
      <c r="G77" s="13">
        <v>14</v>
      </c>
      <c r="H77" s="13">
        <v>20</v>
      </c>
      <c r="I77" s="13">
        <v>19</v>
      </c>
      <c r="J77" s="13">
        <f t="shared" si="8"/>
        <v>69</v>
      </c>
      <c r="K77" s="13">
        <v>15</v>
      </c>
      <c r="L77" s="13">
        <v>16</v>
      </c>
      <c r="M77" s="13">
        <v>17</v>
      </c>
      <c r="N77" s="13">
        <v>14</v>
      </c>
      <c r="O77" s="25">
        <f t="shared" si="9"/>
        <v>62</v>
      </c>
      <c r="P77" s="13">
        <v>15</v>
      </c>
      <c r="Q77" s="13">
        <v>17</v>
      </c>
      <c r="R77" s="25">
        <f t="shared" si="10"/>
        <v>334</v>
      </c>
      <c r="S77" s="16">
        <f t="shared" si="11"/>
        <v>163</v>
      </c>
    </row>
    <row r="78" spans="1:19" x14ac:dyDescent="0.35">
      <c r="A78" s="1">
        <v>683</v>
      </c>
      <c r="B78" s="2" t="s">
        <v>221</v>
      </c>
      <c r="C78" s="3" t="s">
        <v>208</v>
      </c>
      <c r="D78" s="2" t="s">
        <v>274</v>
      </c>
      <c r="E78" s="13"/>
      <c r="F78" s="13">
        <v>14</v>
      </c>
      <c r="G78" s="13">
        <v>16</v>
      </c>
      <c r="H78" s="13">
        <v>16</v>
      </c>
      <c r="I78" s="13">
        <v>18</v>
      </c>
      <c r="J78" s="13">
        <f t="shared" si="8"/>
        <v>64</v>
      </c>
      <c r="K78" s="13">
        <v>21</v>
      </c>
      <c r="L78" s="13">
        <v>14</v>
      </c>
      <c r="M78" s="13">
        <v>15</v>
      </c>
      <c r="N78" s="13">
        <v>16</v>
      </c>
      <c r="O78" s="25">
        <f t="shared" si="9"/>
        <v>66</v>
      </c>
      <c r="P78" s="13">
        <v>14</v>
      </c>
      <c r="Q78" s="13">
        <v>15</v>
      </c>
      <c r="R78" s="25">
        <f t="shared" si="10"/>
        <v>159</v>
      </c>
      <c r="S78" s="16">
        <f t="shared" si="11"/>
        <v>159</v>
      </c>
    </row>
    <row r="79" spans="1:19" x14ac:dyDescent="0.35">
      <c r="A79" s="4">
        <v>667</v>
      </c>
      <c r="B79" s="5" t="s">
        <v>200</v>
      </c>
      <c r="C79" s="6" t="s">
        <v>201</v>
      </c>
      <c r="D79" s="5" t="s">
        <v>275</v>
      </c>
      <c r="E79" s="13">
        <v>175</v>
      </c>
      <c r="F79" s="13">
        <v>17</v>
      </c>
      <c r="G79" s="13">
        <v>11</v>
      </c>
      <c r="H79" s="13">
        <v>16</v>
      </c>
      <c r="I79" s="13">
        <v>14</v>
      </c>
      <c r="J79" s="13">
        <f t="shared" si="8"/>
        <v>58</v>
      </c>
      <c r="K79" s="13">
        <v>17</v>
      </c>
      <c r="L79" s="13">
        <v>12</v>
      </c>
      <c r="M79" s="13">
        <v>17</v>
      </c>
      <c r="N79" s="13">
        <v>20</v>
      </c>
      <c r="O79" s="25">
        <f t="shared" si="9"/>
        <v>66</v>
      </c>
      <c r="P79" s="13">
        <v>19</v>
      </c>
      <c r="Q79" s="13">
        <v>14</v>
      </c>
      <c r="R79" s="25">
        <f t="shared" si="10"/>
        <v>332</v>
      </c>
      <c r="S79" s="16">
        <f t="shared" si="11"/>
        <v>157</v>
      </c>
    </row>
    <row r="80" spans="1:19" x14ac:dyDescent="0.35">
      <c r="A80" s="4">
        <v>690</v>
      </c>
      <c r="B80" s="5" t="s">
        <v>228</v>
      </c>
      <c r="C80" s="6" t="s">
        <v>229</v>
      </c>
      <c r="D80" s="5" t="s">
        <v>275</v>
      </c>
      <c r="E80" s="13"/>
      <c r="F80" s="13">
        <v>13</v>
      </c>
      <c r="G80" s="13">
        <v>14</v>
      </c>
      <c r="H80" s="13">
        <v>17</v>
      </c>
      <c r="I80" s="13">
        <v>18</v>
      </c>
      <c r="J80" s="13">
        <f t="shared" si="8"/>
        <v>62</v>
      </c>
      <c r="K80" s="13">
        <v>17</v>
      </c>
      <c r="L80" s="13">
        <v>14</v>
      </c>
      <c r="M80" s="13">
        <v>10</v>
      </c>
      <c r="N80" s="13">
        <v>19</v>
      </c>
      <c r="O80" s="25">
        <f t="shared" si="9"/>
        <v>60</v>
      </c>
      <c r="P80" s="13">
        <v>14</v>
      </c>
      <c r="Q80" s="13">
        <v>17</v>
      </c>
      <c r="R80" s="25">
        <f t="shared" si="10"/>
        <v>153</v>
      </c>
      <c r="S80" s="16">
        <f t="shared" si="11"/>
        <v>153</v>
      </c>
    </row>
    <row r="81" spans="1:19" x14ac:dyDescent="0.35">
      <c r="A81" s="1">
        <v>684</v>
      </c>
      <c r="B81" s="2" t="s">
        <v>222</v>
      </c>
      <c r="C81" s="3" t="s">
        <v>223</v>
      </c>
      <c r="D81" s="2" t="s">
        <v>275</v>
      </c>
      <c r="E81" s="13">
        <v>168</v>
      </c>
      <c r="F81" s="13">
        <v>20</v>
      </c>
      <c r="G81" s="13">
        <v>13</v>
      </c>
      <c r="H81" s="13">
        <v>13</v>
      </c>
      <c r="I81" s="13">
        <v>12</v>
      </c>
      <c r="J81" s="13">
        <f t="shared" si="8"/>
        <v>58</v>
      </c>
      <c r="K81" s="13">
        <v>19</v>
      </c>
      <c r="L81" s="13">
        <v>11</v>
      </c>
      <c r="M81" s="13">
        <v>14</v>
      </c>
      <c r="N81" s="13">
        <v>16</v>
      </c>
      <c r="O81" s="25">
        <f t="shared" si="9"/>
        <v>60</v>
      </c>
      <c r="P81" s="13">
        <v>16</v>
      </c>
      <c r="Q81" s="13">
        <v>18</v>
      </c>
      <c r="R81" s="25">
        <f t="shared" si="10"/>
        <v>320</v>
      </c>
      <c r="S81" s="16">
        <f t="shared" si="11"/>
        <v>152</v>
      </c>
    </row>
    <row r="82" spans="1:19" x14ac:dyDescent="0.35">
      <c r="A82" s="4">
        <v>650</v>
      </c>
      <c r="B82" s="5" t="s">
        <v>173</v>
      </c>
      <c r="C82" s="6" t="s">
        <v>110</v>
      </c>
      <c r="D82" s="5" t="s">
        <v>275</v>
      </c>
      <c r="E82" s="13"/>
      <c r="F82" s="13">
        <v>16</v>
      </c>
      <c r="G82" s="13">
        <v>15</v>
      </c>
      <c r="H82" s="13">
        <v>15</v>
      </c>
      <c r="I82" s="13">
        <v>15</v>
      </c>
      <c r="J82" s="13">
        <f t="shared" si="8"/>
        <v>61</v>
      </c>
      <c r="K82" s="13">
        <v>14</v>
      </c>
      <c r="L82" s="13">
        <v>11</v>
      </c>
      <c r="M82" s="13">
        <v>19</v>
      </c>
      <c r="N82" s="13">
        <v>17</v>
      </c>
      <c r="O82" s="25">
        <f t="shared" si="9"/>
        <v>61</v>
      </c>
      <c r="P82" s="13">
        <v>15</v>
      </c>
      <c r="Q82" s="13">
        <v>15</v>
      </c>
      <c r="R82" s="25">
        <f t="shared" si="10"/>
        <v>152</v>
      </c>
      <c r="S82" s="16">
        <f t="shared" si="11"/>
        <v>152</v>
      </c>
    </row>
    <row r="83" spans="1:19" x14ac:dyDescent="0.35">
      <c r="A83" s="1">
        <v>648</v>
      </c>
      <c r="B83" s="2" t="s">
        <v>168</v>
      </c>
      <c r="C83" s="3" t="s">
        <v>170</v>
      </c>
      <c r="D83" s="2" t="s">
        <v>275</v>
      </c>
      <c r="E83" s="13">
        <v>135</v>
      </c>
      <c r="F83" s="13">
        <v>19</v>
      </c>
      <c r="G83" s="13">
        <v>12</v>
      </c>
      <c r="H83" s="13">
        <v>14</v>
      </c>
      <c r="I83" s="13">
        <v>14</v>
      </c>
      <c r="J83" s="13">
        <f t="shared" si="8"/>
        <v>59</v>
      </c>
      <c r="K83" s="13">
        <v>13</v>
      </c>
      <c r="L83" s="13">
        <v>13</v>
      </c>
      <c r="M83" s="13">
        <v>13</v>
      </c>
      <c r="N83" s="13">
        <v>2</v>
      </c>
      <c r="O83" s="25">
        <f t="shared" si="9"/>
        <v>41</v>
      </c>
      <c r="P83" s="13">
        <v>12</v>
      </c>
      <c r="Q83" s="13">
        <v>12</v>
      </c>
      <c r="R83" s="25">
        <f t="shared" si="10"/>
        <v>259</v>
      </c>
      <c r="S83" s="16">
        <f t="shared" si="11"/>
        <v>124</v>
      </c>
    </row>
    <row r="84" spans="1:19" x14ac:dyDescent="0.35">
      <c r="A84" s="1">
        <v>702</v>
      </c>
      <c r="B84" s="2" t="s">
        <v>251</v>
      </c>
      <c r="C84" s="3" t="s">
        <v>252</v>
      </c>
      <c r="D84" s="2" t="s">
        <v>275</v>
      </c>
      <c r="E84" s="13"/>
      <c r="F84" s="13">
        <v>12</v>
      </c>
      <c r="G84" s="13">
        <v>13</v>
      </c>
      <c r="H84" s="13">
        <v>7</v>
      </c>
      <c r="I84" s="13">
        <v>7</v>
      </c>
      <c r="J84" s="13">
        <f t="shared" si="8"/>
        <v>39</v>
      </c>
      <c r="K84" s="13">
        <v>12</v>
      </c>
      <c r="L84" s="13">
        <v>6</v>
      </c>
      <c r="M84" s="13">
        <v>11</v>
      </c>
      <c r="N84" s="13">
        <v>7</v>
      </c>
      <c r="O84" s="25">
        <f t="shared" si="9"/>
        <v>36</v>
      </c>
      <c r="P84" s="13">
        <v>9</v>
      </c>
      <c r="Q84" s="13">
        <v>11</v>
      </c>
      <c r="R84" s="25">
        <f t="shared" si="10"/>
        <v>95</v>
      </c>
      <c r="S84" s="16">
        <f t="shared" si="11"/>
        <v>95</v>
      </c>
    </row>
    <row r="85" spans="1:19" x14ac:dyDescent="0.35">
      <c r="A85" s="1">
        <v>644</v>
      </c>
      <c r="B85" s="2" t="s">
        <v>164</v>
      </c>
      <c r="C85" s="3" t="s">
        <v>165</v>
      </c>
      <c r="D85" s="2" t="s">
        <v>275</v>
      </c>
      <c r="E85" s="13"/>
      <c r="F85" s="13">
        <v>9</v>
      </c>
      <c r="G85" s="13">
        <v>8</v>
      </c>
      <c r="H85" s="13">
        <v>7</v>
      </c>
      <c r="I85" s="13">
        <v>10</v>
      </c>
      <c r="J85" s="13">
        <f t="shared" si="8"/>
        <v>34</v>
      </c>
      <c r="K85" s="13">
        <v>7</v>
      </c>
      <c r="L85" s="13">
        <v>6</v>
      </c>
      <c r="M85" s="13">
        <v>2</v>
      </c>
      <c r="N85" s="13">
        <v>14</v>
      </c>
      <c r="O85" s="25">
        <f t="shared" si="9"/>
        <v>29</v>
      </c>
      <c r="P85" s="13">
        <v>16</v>
      </c>
      <c r="Q85" s="13">
        <v>16</v>
      </c>
      <c r="R85" s="25">
        <f t="shared" si="10"/>
        <v>95</v>
      </c>
      <c r="S85" s="16">
        <f t="shared" si="11"/>
        <v>95</v>
      </c>
    </row>
    <row r="86" spans="1:19" x14ac:dyDescent="0.35">
      <c r="A86" s="1">
        <v>712</v>
      </c>
      <c r="B86" s="2" t="s">
        <v>232</v>
      </c>
      <c r="C86" s="3" t="s">
        <v>233</v>
      </c>
      <c r="D86" s="2"/>
      <c r="E86" s="13"/>
      <c r="F86" s="13">
        <v>17</v>
      </c>
      <c r="G86" s="13">
        <v>21</v>
      </c>
      <c r="H86" s="13">
        <v>21</v>
      </c>
      <c r="I86" s="13">
        <v>6</v>
      </c>
      <c r="J86" s="13">
        <f t="shared" si="8"/>
        <v>65</v>
      </c>
      <c r="K86" s="13"/>
      <c r="L86" s="13"/>
      <c r="M86" s="13"/>
      <c r="N86" s="13"/>
      <c r="O86" s="25">
        <f t="shared" si="9"/>
        <v>0</v>
      </c>
      <c r="P86" s="13"/>
      <c r="Q86" s="13"/>
      <c r="R86" s="25">
        <f t="shared" si="10"/>
        <v>65</v>
      </c>
      <c r="S86" s="16">
        <f t="shared" si="11"/>
        <v>65</v>
      </c>
    </row>
    <row r="87" spans="1:19" x14ac:dyDescent="0.35">
      <c r="A87" s="1">
        <v>651</v>
      </c>
      <c r="B87" s="2" t="s">
        <v>174</v>
      </c>
      <c r="C87" s="3" t="s">
        <v>175</v>
      </c>
      <c r="D87" s="2" t="s">
        <v>275</v>
      </c>
      <c r="E87" s="13"/>
      <c r="F87" s="13">
        <v>16</v>
      </c>
      <c r="G87" s="13">
        <v>13</v>
      </c>
      <c r="H87" s="13">
        <v>15</v>
      </c>
      <c r="I87" s="13">
        <v>18</v>
      </c>
      <c r="J87" s="13">
        <f t="shared" ref="J87:J118" si="12">SUM(F87:I87)</f>
        <v>62</v>
      </c>
      <c r="K87" s="13"/>
      <c r="L87" s="13"/>
      <c r="M87" s="13"/>
      <c r="N87" s="13"/>
      <c r="O87" s="25">
        <f t="shared" ref="O87:O118" si="13">SUM(K87:N87)</f>
        <v>0</v>
      </c>
      <c r="P87" s="13"/>
      <c r="Q87" s="13"/>
      <c r="R87" s="25">
        <f t="shared" ref="R87:R118" si="14">SUM(E87,J87,O87,P87,Q87)</f>
        <v>62</v>
      </c>
      <c r="S87" s="16">
        <f t="shared" si="11"/>
        <v>62</v>
      </c>
    </row>
    <row r="89" spans="1:19" ht="15" thickBot="1" x14ac:dyDescent="0.4"/>
    <row r="90" spans="1:19" ht="19" thickBot="1" x14ac:dyDescent="0.5">
      <c r="A90" s="48" t="s">
        <v>272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50"/>
      <c r="S90" s="33"/>
    </row>
    <row r="91" spans="1:19" s="17" customFormat="1" ht="19.5" customHeight="1" x14ac:dyDescent="0.35">
      <c r="A91" s="21" t="s">
        <v>0</v>
      </c>
      <c r="B91" s="22" t="s">
        <v>1</v>
      </c>
      <c r="C91" s="22" t="s">
        <v>2</v>
      </c>
      <c r="D91" s="22" t="s">
        <v>261</v>
      </c>
      <c r="E91" s="23" t="s">
        <v>253</v>
      </c>
      <c r="F91" s="23" t="s">
        <v>270</v>
      </c>
      <c r="G91" s="23" t="s">
        <v>271</v>
      </c>
      <c r="H91" s="23" t="s">
        <v>262</v>
      </c>
      <c r="I91" s="23" t="s">
        <v>263</v>
      </c>
      <c r="J91" s="23" t="s">
        <v>276</v>
      </c>
      <c r="K91" s="23" t="s">
        <v>264</v>
      </c>
      <c r="L91" s="23" t="s">
        <v>265</v>
      </c>
      <c r="M91" s="23" t="s">
        <v>266</v>
      </c>
      <c r="N91" s="23" t="s">
        <v>267</v>
      </c>
      <c r="O91" s="23" t="s">
        <v>277</v>
      </c>
      <c r="P91" s="23" t="s">
        <v>268</v>
      </c>
      <c r="Q91" s="23" t="s">
        <v>269</v>
      </c>
      <c r="R91" s="23" t="s">
        <v>254</v>
      </c>
      <c r="S91" s="34"/>
    </row>
    <row r="92" spans="1:19" x14ac:dyDescent="0.35">
      <c r="A92" s="1">
        <v>691</v>
      </c>
      <c r="B92" s="2" t="s">
        <v>230</v>
      </c>
      <c r="C92" s="3" t="s">
        <v>231</v>
      </c>
      <c r="D92" s="2" t="s">
        <v>275</v>
      </c>
      <c r="E92" s="13">
        <v>204</v>
      </c>
      <c r="F92" s="13">
        <v>24</v>
      </c>
      <c r="G92" s="13">
        <v>19</v>
      </c>
      <c r="H92" s="13">
        <v>21</v>
      </c>
      <c r="I92" s="13">
        <v>19</v>
      </c>
      <c r="J92" s="13">
        <f>SUM(F92:I92)</f>
        <v>83</v>
      </c>
      <c r="K92" s="13">
        <v>19</v>
      </c>
      <c r="L92" s="13">
        <v>17</v>
      </c>
      <c r="M92" s="13">
        <v>20</v>
      </c>
      <c r="N92" s="13">
        <v>19</v>
      </c>
      <c r="O92" s="13">
        <f>SUM(K92:N92)</f>
        <v>75</v>
      </c>
      <c r="P92" s="13">
        <v>17</v>
      </c>
      <c r="Q92" s="13">
        <v>20</v>
      </c>
      <c r="R92" s="13">
        <f>SUM(E92,J92,O92,P92,Q92)</f>
        <v>399</v>
      </c>
      <c r="S92" s="16">
        <f>SUM(F92:I92,K92:N92,P92:Q92)</f>
        <v>195</v>
      </c>
    </row>
    <row r="93" spans="1:19" x14ac:dyDescent="0.35">
      <c r="A93" s="10">
        <v>679</v>
      </c>
      <c r="B93" s="11" t="s">
        <v>217</v>
      </c>
      <c r="C93" s="12" t="s">
        <v>175</v>
      </c>
      <c r="D93" s="11" t="s">
        <v>275</v>
      </c>
      <c r="E93" s="13">
        <v>217</v>
      </c>
      <c r="F93" s="13">
        <v>20</v>
      </c>
      <c r="G93" s="13">
        <v>22</v>
      </c>
      <c r="H93" s="13">
        <v>20</v>
      </c>
      <c r="I93" s="13">
        <v>19</v>
      </c>
      <c r="J93" s="13">
        <f>SUM(F93:I93)</f>
        <v>81</v>
      </c>
      <c r="K93" s="13">
        <v>20</v>
      </c>
      <c r="L93" s="13">
        <v>21</v>
      </c>
      <c r="M93" s="13">
        <v>19</v>
      </c>
      <c r="N93" s="13">
        <v>19</v>
      </c>
      <c r="O93" s="13">
        <f>SUM(K93:N93)</f>
        <v>79</v>
      </c>
      <c r="P93" s="13">
        <v>23</v>
      </c>
      <c r="Q93" s="13">
        <v>18</v>
      </c>
      <c r="R93" s="13">
        <f>SUM(E93,J93,O93,P93,Q93)</f>
        <v>418</v>
      </c>
      <c r="S93" s="16">
        <f>SUM(F93:I93,K93:N93,P93:Q93)</f>
        <v>201</v>
      </c>
    </row>
    <row r="94" spans="1:19" x14ac:dyDescent="0.35">
      <c r="A94" s="1">
        <v>701</v>
      </c>
      <c r="B94" s="2" t="s">
        <v>249</v>
      </c>
      <c r="C94" s="3" t="s">
        <v>250</v>
      </c>
      <c r="D94" s="2" t="s">
        <v>275</v>
      </c>
      <c r="E94" s="13">
        <v>218</v>
      </c>
      <c r="F94" s="13">
        <v>21</v>
      </c>
      <c r="G94" s="13">
        <v>23</v>
      </c>
      <c r="H94" s="13">
        <v>22</v>
      </c>
      <c r="I94" s="13">
        <v>23</v>
      </c>
      <c r="J94" s="13">
        <f>SUM(F94:I94)</f>
        <v>89</v>
      </c>
      <c r="K94" s="13">
        <v>20</v>
      </c>
      <c r="L94" s="13">
        <v>22</v>
      </c>
      <c r="M94" s="13">
        <v>22</v>
      </c>
      <c r="N94" s="13">
        <v>19</v>
      </c>
      <c r="O94" s="25">
        <f>SUM(K94:N94)</f>
        <v>83</v>
      </c>
      <c r="P94" s="13">
        <v>19</v>
      </c>
      <c r="Q94" s="13">
        <v>20</v>
      </c>
      <c r="R94" s="25">
        <f>SUM(E94,J94,O94,P94,Q94)</f>
        <v>429</v>
      </c>
      <c r="S94" s="16">
        <f>SUM(F94:I94,K94:N94,P94:Q94)</f>
        <v>211</v>
      </c>
    </row>
    <row r="95" spans="1:19" x14ac:dyDescent="0.35">
      <c r="A95" s="1">
        <v>626</v>
      </c>
      <c r="B95" s="2" t="s">
        <v>132</v>
      </c>
      <c r="C95" s="3" t="s">
        <v>133</v>
      </c>
      <c r="D95" s="2"/>
      <c r="E95" s="13"/>
      <c r="F95" s="13">
        <v>17</v>
      </c>
      <c r="G95" s="13">
        <v>20</v>
      </c>
      <c r="H95" s="13">
        <v>20</v>
      </c>
      <c r="I95" s="13">
        <v>16</v>
      </c>
      <c r="J95" s="13">
        <f>SUM(F95:I95)</f>
        <v>73</v>
      </c>
      <c r="K95" s="13">
        <v>22</v>
      </c>
      <c r="L95" s="13">
        <v>22</v>
      </c>
      <c r="M95" s="13">
        <v>19</v>
      </c>
      <c r="N95" s="13">
        <v>19</v>
      </c>
      <c r="O95" s="13">
        <f>SUM(K95:N95)</f>
        <v>82</v>
      </c>
      <c r="P95" s="13">
        <v>15</v>
      </c>
      <c r="Q95" s="13">
        <v>22</v>
      </c>
      <c r="R95" s="13">
        <f>SUM(E95,J95,O95,P95,Q95)</f>
        <v>192</v>
      </c>
      <c r="S95" s="16">
        <f>SUM(F95:I95,K95:N95,P95:Q95)</f>
        <v>192</v>
      </c>
    </row>
    <row r="96" spans="1:19" x14ac:dyDescent="0.35">
      <c r="A96" s="4">
        <v>628</v>
      </c>
      <c r="B96" s="5" t="s">
        <v>136</v>
      </c>
      <c r="C96" s="6" t="s">
        <v>137</v>
      </c>
      <c r="D96" s="5"/>
      <c r="E96" s="13"/>
      <c r="F96" s="13">
        <v>17</v>
      </c>
      <c r="G96" s="13">
        <v>16</v>
      </c>
      <c r="H96" s="13">
        <v>20</v>
      </c>
      <c r="I96" s="13">
        <v>19</v>
      </c>
      <c r="J96" s="13">
        <f>SUM(F96:I96)</f>
        <v>72</v>
      </c>
      <c r="K96" s="13">
        <v>16</v>
      </c>
      <c r="L96" s="13">
        <v>19</v>
      </c>
      <c r="M96" s="13">
        <v>19</v>
      </c>
      <c r="N96" s="13">
        <v>23</v>
      </c>
      <c r="O96" s="13">
        <f>SUM(K96:N96)</f>
        <v>77</v>
      </c>
      <c r="P96" s="13">
        <v>21</v>
      </c>
      <c r="Q96" s="13">
        <v>18</v>
      </c>
      <c r="R96" s="13">
        <f>SUM(E96,J96,O96,P96,Q96)</f>
        <v>188</v>
      </c>
      <c r="S96" s="16">
        <f>SUM(F96:I96,K96:N96,P96:Q96)</f>
        <v>188</v>
      </c>
    </row>
    <row r="99" spans="1:19" ht="15" thickBot="1" x14ac:dyDescent="0.4"/>
    <row r="100" spans="1:19" ht="19" thickBot="1" x14ac:dyDescent="0.5">
      <c r="A100" s="48" t="s">
        <v>284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S100" s="33"/>
    </row>
    <row r="101" spans="1:19" s="17" customFormat="1" ht="19.5" customHeight="1" x14ac:dyDescent="0.35">
      <c r="A101" s="21" t="s">
        <v>0</v>
      </c>
      <c r="B101" s="22" t="s">
        <v>1</v>
      </c>
      <c r="C101" s="22" t="s">
        <v>2</v>
      </c>
      <c r="D101" s="22" t="s">
        <v>261</v>
      </c>
      <c r="E101" s="23" t="s">
        <v>253</v>
      </c>
      <c r="F101" s="23" t="s">
        <v>270</v>
      </c>
      <c r="G101" s="23" t="s">
        <v>271</v>
      </c>
      <c r="H101" s="23" t="s">
        <v>262</v>
      </c>
      <c r="I101" s="23" t="s">
        <v>263</v>
      </c>
      <c r="J101" s="23" t="s">
        <v>276</v>
      </c>
      <c r="K101" s="23" t="s">
        <v>264</v>
      </c>
      <c r="L101" s="23" t="s">
        <v>265</v>
      </c>
      <c r="M101" s="23" t="s">
        <v>266</v>
      </c>
      <c r="N101" s="23" t="s">
        <v>267</v>
      </c>
      <c r="O101" s="23" t="s">
        <v>278</v>
      </c>
      <c r="P101" s="23" t="s">
        <v>268</v>
      </c>
      <c r="Q101" s="23" t="s">
        <v>269</v>
      </c>
      <c r="R101" s="23" t="s">
        <v>254</v>
      </c>
      <c r="S101" s="34" t="s">
        <v>281</v>
      </c>
    </row>
    <row r="102" spans="1:19" x14ac:dyDescent="0.35">
      <c r="A102" s="1">
        <v>617</v>
      </c>
      <c r="B102" s="2" t="s">
        <v>115</v>
      </c>
      <c r="C102" s="3" t="s">
        <v>116</v>
      </c>
      <c r="D102" s="2" t="s">
        <v>274</v>
      </c>
      <c r="E102" s="13">
        <v>228</v>
      </c>
      <c r="F102" s="13">
        <v>24</v>
      </c>
      <c r="G102" s="13">
        <v>20</v>
      </c>
      <c r="H102" s="13">
        <v>22</v>
      </c>
      <c r="I102" s="13">
        <v>23</v>
      </c>
      <c r="J102" s="13">
        <v>89</v>
      </c>
      <c r="K102" s="24">
        <v>25</v>
      </c>
      <c r="L102" s="13">
        <v>21</v>
      </c>
      <c r="M102" s="13">
        <v>22</v>
      </c>
      <c r="N102" s="13">
        <v>23</v>
      </c>
      <c r="O102" s="13">
        <v>91</v>
      </c>
      <c r="P102" s="13">
        <v>23</v>
      </c>
      <c r="Q102" s="13">
        <v>21</v>
      </c>
      <c r="R102" s="13">
        <v>452</v>
      </c>
      <c r="S102" s="16">
        <v>224</v>
      </c>
    </row>
    <row r="103" spans="1:19" x14ac:dyDescent="0.35">
      <c r="A103" s="1">
        <v>632</v>
      </c>
      <c r="B103" s="2" t="s">
        <v>142</v>
      </c>
      <c r="C103" s="3" t="s">
        <v>143</v>
      </c>
      <c r="D103" s="2" t="s">
        <v>274</v>
      </c>
      <c r="E103" s="13">
        <v>226</v>
      </c>
      <c r="F103" s="13">
        <v>22</v>
      </c>
      <c r="G103" s="13">
        <v>21</v>
      </c>
      <c r="H103" s="13">
        <v>22</v>
      </c>
      <c r="I103" s="13">
        <v>21</v>
      </c>
      <c r="J103" s="13">
        <v>86</v>
      </c>
      <c r="K103" s="13">
        <v>23</v>
      </c>
      <c r="L103" s="13">
        <v>23</v>
      </c>
      <c r="M103" s="13">
        <v>23</v>
      </c>
      <c r="N103" s="13">
        <v>20</v>
      </c>
      <c r="O103" s="13">
        <v>89</v>
      </c>
      <c r="P103" s="13">
        <v>23</v>
      </c>
      <c r="Q103" s="13">
        <v>24</v>
      </c>
      <c r="R103" s="13">
        <v>448</v>
      </c>
      <c r="S103" s="16">
        <v>222</v>
      </c>
    </row>
    <row r="104" spans="1:19" x14ac:dyDescent="0.35">
      <c r="A104" s="1">
        <v>621</v>
      </c>
      <c r="B104" s="2" t="s">
        <v>122</v>
      </c>
      <c r="C104" s="3" t="s">
        <v>123</v>
      </c>
      <c r="D104" s="2" t="s">
        <v>274</v>
      </c>
      <c r="E104" s="13"/>
      <c r="F104" s="13">
        <v>19</v>
      </c>
      <c r="G104" s="13">
        <v>21</v>
      </c>
      <c r="H104" s="13">
        <v>20</v>
      </c>
      <c r="I104" s="13">
        <v>21</v>
      </c>
      <c r="J104" s="13">
        <v>81</v>
      </c>
      <c r="K104" s="13">
        <v>21</v>
      </c>
      <c r="L104" s="13">
        <v>22</v>
      </c>
      <c r="M104" s="13">
        <v>19</v>
      </c>
      <c r="N104" s="13">
        <v>23</v>
      </c>
      <c r="O104" s="13">
        <v>85</v>
      </c>
      <c r="P104" s="13">
        <v>22</v>
      </c>
      <c r="Q104" s="13">
        <v>21</v>
      </c>
      <c r="R104" s="13">
        <v>209</v>
      </c>
      <c r="S104" s="16">
        <v>209</v>
      </c>
    </row>
    <row r="105" spans="1:19" x14ac:dyDescent="0.35">
      <c r="A105" s="1">
        <v>625</v>
      </c>
      <c r="B105" s="2" t="s">
        <v>130</v>
      </c>
      <c r="C105" s="3" t="s">
        <v>131</v>
      </c>
      <c r="D105" s="2" t="s">
        <v>280</v>
      </c>
      <c r="E105" s="13">
        <v>221</v>
      </c>
      <c r="F105" s="13">
        <v>17</v>
      </c>
      <c r="G105" s="13">
        <v>21</v>
      </c>
      <c r="H105" s="13">
        <v>20</v>
      </c>
      <c r="I105" s="13">
        <v>19</v>
      </c>
      <c r="J105" s="13">
        <v>77</v>
      </c>
      <c r="K105" s="13">
        <v>18</v>
      </c>
      <c r="L105" s="13">
        <v>19</v>
      </c>
      <c r="M105" s="13">
        <v>22</v>
      </c>
      <c r="N105" s="13">
        <v>20</v>
      </c>
      <c r="O105" s="13">
        <v>79</v>
      </c>
      <c r="P105" s="13">
        <v>18</v>
      </c>
      <c r="Q105" s="13">
        <v>19</v>
      </c>
      <c r="R105" s="13">
        <v>414</v>
      </c>
      <c r="S105" s="16">
        <v>193</v>
      </c>
    </row>
    <row r="106" spans="1:19" x14ac:dyDescent="0.35">
      <c r="A106" s="1">
        <v>622</v>
      </c>
      <c r="B106" s="2" t="s">
        <v>124</v>
      </c>
      <c r="C106" s="3" t="s">
        <v>125</v>
      </c>
      <c r="D106" s="2" t="s">
        <v>274</v>
      </c>
      <c r="E106" s="13">
        <v>181</v>
      </c>
      <c r="F106" s="13">
        <v>13</v>
      </c>
      <c r="G106" s="13">
        <v>18</v>
      </c>
      <c r="H106" s="13">
        <v>16</v>
      </c>
      <c r="I106" s="13">
        <v>18</v>
      </c>
      <c r="J106" s="13">
        <v>65</v>
      </c>
      <c r="K106" s="13">
        <v>20</v>
      </c>
      <c r="L106" s="13">
        <v>18</v>
      </c>
      <c r="M106" s="13">
        <v>17</v>
      </c>
      <c r="N106" s="13">
        <v>23</v>
      </c>
      <c r="O106" s="13">
        <v>78</v>
      </c>
      <c r="P106" s="13">
        <v>21</v>
      </c>
      <c r="Q106" s="13">
        <v>21</v>
      </c>
      <c r="R106" s="13">
        <v>366</v>
      </c>
      <c r="S106" s="16">
        <v>185</v>
      </c>
    </row>
    <row r="107" spans="1:19" x14ac:dyDescent="0.35">
      <c r="A107" s="1">
        <v>616</v>
      </c>
      <c r="B107" s="2" t="s">
        <v>113</v>
      </c>
      <c r="C107" s="3" t="s">
        <v>114</v>
      </c>
      <c r="D107" s="2" t="s">
        <v>274</v>
      </c>
      <c r="E107" s="13">
        <v>189</v>
      </c>
      <c r="F107" s="13">
        <v>19</v>
      </c>
      <c r="G107" s="13">
        <v>22</v>
      </c>
      <c r="H107" s="13">
        <v>23</v>
      </c>
      <c r="I107" s="13">
        <v>19</v>
      </c>
      <c r="J107" s="13">
        <v>83</v>
      </c>
      <c r="K107" s="13">
        <v>13</v>
      </c>
      <c r="L107" s="13">
        <v>22</v>
      </c>
      <c r="M107" s="13">
        <v>18</v>
      </c>
      <c r="N107" s="13">
        <v>18</v>
      </c>
      <c r="O107" s="13">
        <v>71</v>
      </c>
      <c r="P107" s="13">
        <v>15</v>
      </c>
      <c r="Q107" s="13">
        <v>12</v>
      </c>
      <c r="R107" s="13">
        <v>370</v>
      </c>
      <c r="S107" s="16">
        <v>181</v>
      </c>
    </row>
    <row r="108" spans="1:19" x14ac:dyDescent="0.35">
      <c r="A108" s="1">
        <v>627</v>
      </c>
      <c r="B108" s="2" t="s">
        <v>134</v>
      </c>
      <c r="C108" s="3" t="s">
        <v>135</v>
      </c>
      <c r="D108" s="2" t="s">
        <v>274</v>
      </c>
      <c r="E108" s="13"/>
      <c r="F108" s="13">
        <v>18</v>
      </c>
      <c r="G108" s="13">
        <v>16</v>
      </c>
      <c r="H108" s="13">
        <v>19</v>
      </c>
      <c r="I108" s="13">
        <v>17</v>
      </c>
      <c r="J108" s="13">
        <v>70</v>
      </c>
      <c r="K108" s="13">
        <v>19</v>
      </c>
      <c r="L108" s="13">
        <v>17</v>
      </c>
      <c r="M108" s="13">
        <v>20</v>
      </c>
      <c r="N108" s="13">
        <v>17</v>
      </c>
      <c r="O108" s="13">
        <v>73</v>
      </c>
      <c r="P108" s="13">
        <v>13</v>
      </c>
      <c r="Q108" s="13">
        <v>17</v>
      </c>
      <c r="R108" s="13">
        <v>173</v>
      </c>
      <c r="S108" s="16">
        <v>173</v>
      </c>
    </row>
    <row r="109" spans="1:19" x14ac:dyDescent="0.35">
      <c r="A109" s="1">
        <v>629</v>
      </c>
      <c r="B109" s="2" t="s">
        <v>138</v>
      </c>
      <c r="C109" s="3" t="s">
        <v>28</v>
      </c>
      <c r="D109" s="2" t="s">
        <v>274</v>
      </c>
      <c r="E109" s="13"/>
      <c r="F109" s="13">
        <v>14</v>
      </c>
      <c r="G109" s="13">
        <v>14</v>
      </c>
      <c r="H109" s="13">
        <v>17</v>
      </c>
      <c r="I109" s="13">
        <v>11</v>
      </c>
      <c r="J109" s="13">
        <v>56</v>
      </c>
      <c r="K109" s="13">
        <v>13</v>
      </c>
      <c r="L109" s="13">
        <v>9</v>
      </c>
      <c r="M109" s="13">
        <v>17</v>
      </c>
      <c r="N109" s="13">
        <v>19</v>
      </c>
      <c r="O109" s="13">
        <v>58</v>
      </c>
      <c r="P109" s="13">
        <v>17</v>
      </c>
      <c r="Q109" s="13">
        <v>13</v>
      </c>
      <c r="R109" s="13">
        <v>144</v>
      </c>
      <c r="S109" s="16">
        <v>144</v>
      </c>
    </row>
    <row r="110" spans="1:19" x14ac:dyDescent="0.35">
      <c r="A110" s="1">
        <v>620</v>
      </c>
      <c r="B110" s="2" t="s">
        <v>119</v>
      </c>
      <c r="C110" s="3" t="s">
        <v>121</v>
      </c>
      <c r="D110" s="2" t="s">
        <v>274</v>
      </c>
      <c r="E110" s="13">
        <v>150</v>
      </c>
      <c r="F110" s="13">
        <v>18</v>
      </c>
      <c r="G110" s="13">
        <v>9</v>
      </c>
      <c r="H110" s="13">
        <v>17</v>
      </c>
      <c r="I110" s="13">
        <v>14</v>
      </c>
      <c r="J110" s="13">
        <v>58</v>
      </c>
      <c r="K110" s="13">
        <v>11</v>
      </c>
      <c r="L110" s="13">
        <v>11</v>
      </c>
      <c r="M110" s="13">
        <v>13</v>
      </c>
      <c r="N110" s="13">
        <v>16</v>
      </c>
      <c r="O110" s="13">
        <v>51</v>
      </c>
      <c r="P110" s="13">
        <v>16</v>
      </c>
      <c r="Q110" s="13">
        <v>12</v>
      </c>
      <c r="R110" s="13">
        <v>287</v>
      </c>
      <c r="S110" s="16">
        <v>137</v>
      </c>
    </row>
    <row r="112" spans="1:19" ht="15" thickBot="1" x14ac:dyDescent="0.4"/>
    <row r="113" spans="1:19" ht="19" thickBot="1" x14ac:dyDescent="0.5">
      <c r="A113" s="48" t="s">
        <v>285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  <c r="S113" s="33"/>
    </row>
    <row r="114" spans="1:19" s="17" customFormat="1" ht="19.5" customHeight="1" x14ac:dyDescent="0.35">
      <c r="A114" s="21" t="s">
        <v>0</v>
      </c>
      <c r="B114" s="22" t="s">
        <v>1</v>
      </c>
      <c r="C114" s="22" t="s">
        <v>2</v>
      </c>
      <c r="D114" s="22" t="s">
        <v>261</v>
      </c>
      <c r="E114" s="23" t="s">
        <v>253</v>
      </c>
      <c r="F114" s="23" t="s">
        <v>270</v>
      </c>
      <c r="G114" s="23" t="s">
        <v>271</v>
      </c>
      <c r="H114" s="23" t="s">
        <v>262</v>
      </c>
      <c r="I114" s="23" t="s">
        <v>263</v>
      </c>
      <c r="J114" s="23" t="s">
        <v>276</v>
      </c>
      <c r="K114" s="23" t="s">
        <v>264</v>
      </c>
      <c r="L114" s="23" t="s">
        <v>265</v>
      </c>
      <c r="M114" s="23" t="s">
        <v>266</v>
      </c>
      <c r="N114" s="23" t="s">
        <v>267</v>
      </c>
      <c r="O114" s="23" t="s">
        <v>278</v>
      </c>
      <c r="P114" s="23" t="s">
        <v>268</v>
      </c>
      <c r="Q114" s="23" t="s">
        <v>269</v>
      </c>
      <c r="R114" s="23" t="s">
        <v>254</v>
      </c>
      <c r="S114" s="34" t="s">
        <v>281</v>
      </c>
    </row>
    <row r="115" spans="1:19" x14ac:dyDescent="0.35">
      <c r="A115" s="1">
        <v>645</v>
      </c>
      <c r="B115" s="2" t="s">
        <v>166</v>
      </c>
      <c r="C115" s="3" t="s">
        <v>78</v>
      </c>
      <c r="D115" s="2" t="s">
        <v>274</v>
      </c>
      <c r="E115" s="13">
        <v>204</v>
      </c>
      <c r="F115" s="13">
        <v>23</v>
      </c>
      <c r="G115" s="13">
        <v>23</v>
      </c>
      <c r="H115" s="13">
        <v>24</v>
      </c>
      <c r="I115" s="24">
        <v>25</v>
      </c>
      <c r="J115" s="13">
        <v>95</v>
      </c>
      <c r="K115" s="13">
        <v>23</v>
      </c>
      <c r="L115" s="13">
        <v>19</v>
      </c>
      <c r="M115" s="13">
        <v>24</v>
      </c>
      <c r="N115" s="13">
        <v>22</v>
      </c>
      <c r="O115" s="25">
        <v>88</v>
      </c>
      <c r="P115" s="13">
        <v>23</v>
      </c>
      <c r="Q115" s="13">
        <v>24</v>
      </c>
      <c r="R115" s="25">
        <v>434</v>
      </c>
      <c r="S115" s="16">
        <v>230</v>
      </c>
    </row>
    <row r="116" spans="1:19" x14ac:dyDescent="0.35">
      <c r="A116" s="1">
        <v>695</v>
      </c>
      <c r="B116" s="2" t="s">
        <v>238</v>
      </c>
      <c r="C116" s="3" t="s">
        <v>239</v>
      </c>
      <c r="D116" s="2" t="s">
        <v>274</v>
      </c>
      <c r="E116" s="13">
        <v>233</v>
      </c>
      <c r="F116" s="13">
        <v>22</v>
      </c>
      <c r="G116" s="13">
        <v>23</v>
      </c>
      <c r="H116" s="13">
        <v>24</v>
      </c>
      <c r="I116" s="13">
        <v>22</v>
      </c>
      <c r="J116" s="13">
        <f>SUM(F116:I116)</f>
        <v>91</v>
      </c>
      <c r="K116" s="13">
        <v>20</v>
      </c>
      <c r="L116" s="24">
        <v>25</v>
      </c>
      <c r="M116" s="26">
        <v>24</v>
      </c>
      <c r="N116" s="13">
        <v>22</v>
      </c>
      <c r="O116" s="25">
        <f>SUM(K116:N116)</f>
        <v>91</v>
      </c>
      <c r="P116" s="13">
        <v>24</v>
      </c>
      <c r="Q116" s="13">
        <v>22</v>
      </c>
      <c r="R116" s="25">
        <f>SUM(E116,J116,O116,P116,Q116)</f>
        <v>461</v>
      </c>
      <c r="S116" s="16">
        <f>SUM(F116:I116,K116:N116,P116:Q116)</f>
        <v>228</v>
      </c>
    </row>
    <row r="117" spans="1:19" x14ac:dyDescent="0.35">
      <c r="A117" s="1">
        <v>635</v>
      </c>
      <c r="B117" s="2" t="s">
        <v>148</v>
      </c>
      <c r="C117" s="3" t="s">
        <v>97</v>
      </c>
      <c r="D117" s="2" t="s">
        <v>274</v>
      </c>
      <c r="E117" s="13">
        <v>238</v>
      </c>
      <c r="F117" s="13">
        <v>17</v>
      </c>
      <c r="G117" s="13">
        <v>22</v>
      </c>
      <c r="H117" s="13">
        <v>23</v>
      </c>
      <c r="I117" s="13">
        <v>22</v>
      </c>
      <c r="J117" s="13">
        <v>84</v>
      </c>
      <c r="K117" s="13">
        <v>23</v>
      </c>
      <c r="L117" s="24">
        <v>25</v>
      </c>
      <c r="M117" s="26">
        <v>24</v>
      </c>
      <c r="N117" s="13">
        <v>24</v>
      </c>
      <c r="O117" s="25">
        <v>96</v>
      </c>
      <c r="P117" s="13">
        <v>22</v>
      </c>
      <c r="Q117" s="13">
        <v>24</v>
      </c>
      <c r="R117" s="25">
        <v>464</v>
      </c>
      <c r="S117" s="16">
        <v>226</v>
      </c>
    </row>
    <row r="118" spans="1:19" x14ac:dyDescent="0.35">
      <c r="A118" s="1">
        <v>638</v>
      </c>
      <c r="B118" s="2" t="s">
        <v>153</v>
      </c>
      <c r="C118" s="3" t="s">
        <v>154</v>
      </c>
      <c r="D118" s="2" t="s">
        <v>274</v>
      </c>
      <c r="E118" s="13">
        <v>220</v>
      </c>
      <c r="F118" s="13">
        <v>20</v>
      </c>
      <c r="G118" s="13">
        <v>21</v>
      </c>
      <c r="H118" s="13">
        <v>22</v>
      </c>
      <c r="I118" s="13">
        <v>19</v>
      </c>
      <c r="J118" s="13">
        <v>82</v>
      </c>
      <c r="K118" s="13">
        <v>23</v>
      </c>
      <c r="L118" s="13">
        <v>22</v>
      </c>
      <c r="M118" s="13">
        <v>23</v>
      </c>
      <c r="N118" s="13">
        <v>25</v>
      </c>
      <c r="O118" s="25">
        <v>93</v>
      </c>
      <c r="P118" s="13">
        <v>24</v>
      </c>
      <c r="Q118" s="13">
        <v>24</v>
      </c>
      <c r="R118" s="25">
        <v>443</v>
      </c>
      <c r="S118" s="16">
        <v>223</v>
      </c>
    </row>
    <row r="119" spans="1:19" x14ac:dyDescent="0.35">
      <c r="A119" s="4">
        <v>682</v>
      </c>
      <c r="B119" s="5" t="s">
        <v>220</v>
      </c>
      <c r="C119" s="6" t="s">
        <v>20</v>
      </c>
      <c r="D119" s="5" t="s">
        <v>274</v>
      </c>
      <c r="E119" s="13">
        <v>221</v>
      </c>
      <c r="F119" s="13">
        <v>22</v>
      </c>
      <c r="G119" s="13">
        <v>18</v>
      </c>
      <c r="H119" s="13">
        <v>24</v>
      </c>
      <c r="I119" s="13">
        <v>20</v>
      </c>
      <c r="J119" s="13">
        <v>84</v>
      </c>
      <c r="K119" s="13">
        <v>22</v>
      </c>
      <c r="L119" s="13">
        <v>24</v>
      </c>
      <c r="M119" s="13">
        <v>23</v>
      </c>
      <c r="N119" s="13">
        <v>24</v>
      </c>
      <c r="O119" s="25">
        <v>93</v>
      </c>
      <c r="P119" s="13">
        <v>23</v>
      </c>
      <c r="Q119" s="13">
        <v>22</v>
      </c>
      <c r="R119" s="25">
        <v>443</v>
      </c>
      <c r="S119" s="16">
        <v>222</v>
      </c>
    </row>
    <row r="120" spans="1:19" x14ac:dyDescent="0.35">
      <c r="A120" s="4">
        <v>678</v>
      </c>
      <c r="B120" s="5" t="s">
        <v>215</v>
      </c>
      <c r="C120" s="6" t="s">
        <v>216</v>
      </c>
      <c r="D120" s="5" t="s">
        <v>274</v>
      </c>
      <c r="E120" s="13">
        <v>215</v>
      </c>
      <c r="F120" s="13">
        <v>22</v>
      </c>
      <c r="G120" s="13">
        <v>21</v>
      </c>
      <c r="H120" s="13">
        <v>22</v>
      </c>
      <c r="I120" s="13">
        <v>23</v>
      </c>
      <c r="J120" s="13">
        <v>88</v>
      </c>
      <c r="K120" s="13">
        <v>21</v>
      </c>
      <c r="L120" s="13">
        <v>22</v>
      </c>
      <c r="M120" s="13">
        <v>23</v>
      </c>
      <c r="N120" s="13">
        <v>20</v>
      </c>
      <c r="O120" s="25">
        <v>86</v>
      </c>
      <c r="P120" s="13">
        <v>22</v>
      </c>
      <c r="Q120" s="13">
        <v>22</v>
      </c>
      <c r="R120" s="25">
        <v>433</v>
      </c>
      <c r="S120" s="16">
        <v>218</v>
      </c>
    </row>
    <row r="121" spans="1:19" x14ac:dyDescent="0.35">
      <c r="A121" s="1">
        <v>655</v>
      </c>
      <c r="B121" s="2" t="s">
        <v>184</v>
      </c>
      <c r="C121" s="3" t="s">
        <v>185</v>
      </c>
      <c r="D121" s="2" t="s">
        <v>274</v>
      </c>
      <c r="E121" s="13">
        <v>203</v>
      </c>
      <c r="F121" s="13">
        <v>23</v>
      </c>
      <c r="G121" s="13">
        <v>22</v>
      </c>
      <c r="H121" s="13">
        <v>19</v>
      </c>
      <c r="I121" s="13">
        <v>22</v>
      </c>
      <c r="J121" s="13">
        <v>86</v>
      </c>
      <c r="K121" s="13">
        <v>21</v>
      </c>
      <c r="L121" s="13">
        <v>23</v>
      </c>
      <c r="M121" s="13">
        <v>22</v>
      </c>
      <c r="N121" s="13">
        <v>21</v>
      </c>
      <c r="O121" s="25">
        <v>87</v>
      </c>
      <c r="P121" s="13">
        <v>22</v>
      </c>
      <c r="Q121" s="13">
        <v>22</v>
      </c>
      <c r="R121" s="25">
        <v>420</v>
      </c>
      <c r="S121" s="16">
        <v>217</v>
      </c>
    </row>
    <row r="122" spans="1:19" x14ac:dyDescent="0.35">
      <c r="A122" s="1">
        <v>680</v>
      </c>
      <c r="B122" s="2" t="s">
        <v>218</v>
      </c>
      <c r="C122" s="3" t="s">
        <v>106</v>
      </c>
      <c r="D122" s="2" t="s">
        <v>274</v>
      </c>
      <c r="E122" s="13">
        <v>223</v>
      </c>
      <c r="F122" s="13">
        <v>20</v>
      </c>
      <c r="G122" s="13">
        <v>20</v>
      </c>
      <c r="H122" s="13">
        <v>22</v>
      </c>
      <c r="I122" s="13">
        <v>20</v>
      </c>
      <c r="J122" s="13">
        <v>82</v>
      </c>
      <c r="K122" s="13">
        <v>21</v>
      </c>
      <c r="L122" s="13">
        <v>23</v>
      </c>
      <c r="M122" s="13">
        <v>24</v>
      </c>
      <c r="N122" s="13">
        <v>22</v>
      </c>
      <c r="O122" s="25">
        <v>90</v>
      </c>
      <c r="P122" s="13">
        <v>19</v>
      </c>
      <c r="Q122" s="13">
        <v>24</v>
      </c>
      <c r="R122" s="25">
        <v>438</v>
      </c>
      <c r="S122" s="16">
        <v>215</v>
      </c>
    </row>
    <row r="123" spans="1:19" x14ac:dyDescent="0.35">
      <c r="A123" s="1">
        <v>687</v>
      </c>
      <c r="B123" s="2" t="s">
        <v>224</v>
      </c>
      <c r="C123" s="3" t="s">
        <v>225</v>
      </c>
      <c r="D123" s="2" t="s">
        <v>274</v>
      </c>
      <c r="E123" s="13">
        <v>220</v>
      </c>
      <c r="F123" s="13">
        <v>22</v>
      </c>
      <c r="G123" s="13">
        <v>22</v>
      </c>
      <c r="H123" s="13">
        <v>20</v>
      </c>
      <c r="I123" s="13">
        <v>19</v>
      </c>
      <c r="J123" s="13">
        <v>83</v>
      </c>
      <c r="K123" s="13">
        <v>21</v>
      </c>
      <c r="L123" s="13">
        <v>21</v>
      </c>
      <c r="M123" s="13">
        <v>20</v>
      </c>
      <c r="N123" s="13">
        <v>21</v>
      </c>
      <c r="O123" s="25">
        <v>83</v>
      </c>
      <c r="P123" s="13">
        <v>22</v>
      </c>
      <c r="Q123" s="13">
        <v>25</v>
      </c>
      <c r="R123" s="25">
        <v>433</v>
      </c>
      <c r="S123" s="16">
        <v>213</v>
      </c>
    </row>
    <row r="124" spans="1:19" x14ac:dyDescent="0.35">
      <c r="A124" s="1">
        <v>647</v>
      </c>
      <c r="B124" s="2" t="s">
        <v>168</v>
      </c>
      <c r="C124" s="3" t="s">
        <v>169</v>
      </c>
      <c r="D124" s="2" t="s">
        <v>274</v>
      </c>
      <c r="E124" s="13">
        <v>218</v>
      </c>
      <c r="F124" s="13">
        <v>21</v>
      </c>
      <c r="G124" s="13">
        <v>19</v>
      </c>
      <c r="H124" s="13">
        <v>20</v>
      </c>
      <c r="I124" s="13">
        <v>20</v>
      </c>
      <c r="J124" s="13">
        <v>80</v>
      </c>
      <c r="K124" s="13">
        <v>22</v>
      </c>
      <c r="L124" s="13">
        <v>22</v>
      </c>
      <c r="M124" s="13">
        <v>21</v>
      </c>
      <c r="N124" s="13">
        <v>24</v>
      </c>
      <c r="O124" s="25">
        <v>89</v>
      </c>
      <c r="P124" s="13">
        <v>20</v>
      </c>
      <c r="Q124" s="13">
        <v>23</v>
      </c>
      <c r="R124" s="25">
        <v>430</v>
      </c>
      <c r="S124" s="16">
        <v>212</v>
      </c>
    </row>
    <row r="125" spans="1:19" x14ac:dyDescent="0.35">
      <c r="A125" s="1">
        <v>665</v>
      </c>
      <c r="B125" s="2" t="s">
        <v>196</v>
      </c>
      <c r="C125" s="3" t="s">
        <v>197</v>
      </c>
      <c r="D125" s="2" t="s">
        <v>274</v>
      </c>
      <c r="E125" s="13"/>
      <c r="F125" s="13">
        <v>19</v>
      </c>
      <c r="G125" s="13">
        <v>22</v>
      </c>
      <c r="H125" s="13">
        <v>20</v>
      </c>
      <c r="I125" s="13">
        <v>22</v>
      </c>
      <c r="J125" s="13">
        <v>83</v>
      </c>
      <c r="K125" s="13">
        <v>22</v>
      </c>
      <c r="L125" s="13">
        <v>21</v>
      </c>
      <c r="M125" s="13">
        <v>22</v>
      </c>
      <c r="N125" s="13">
        <v>23</v>
      </c>
      <c r="O125" s="25">
        <v>88</v>
      </c>
      <c r="P125" s="13">
        <v>21</v>
      </c>
      <c r="Q125" s="13">
        <v>20</v>
      </c>
      <c r="R125" s="25">
        <v>212</v>
      </c>
      <c r="S125" s="16">
        <v>212</v>
      </c>
    </row>
    <row r="126" spans="1:19" x14ac:dyDescent="0.35">
      <c r="A126" s="4">
        <v>675</v>
      </c>
      <c r="B126" s="5" t="s">
        <v>211</v>
      </c>
      <c r="C126" s="6" t="s">
        <v>212</v>
      </c>
      <c r="D126" s="5" t="s">
        <v>274</v>
      </c>
      <c r="E126" s="13"/>
      <c r="F126" s="13">
        <v>21</v>
      </c>
      <c r="G126" s="13">
        <v>21</v>
      </c>
      <c r="H126" s="13">
        <v>19</v>
      </c>
      <c r="I126" s="13">
        <v>17</v>
      </c>
      <c r="J126" s="13">
        <v>78</v>
      </c>
      <c r="K126" s="13">
        <v>21</v>
      </c>
      <c r="L126" s="13">
        <v>21</v>
      </c>
      <c r="M126" s="13">
        <v>22</v>
      </c>
      <c r="N126" s="13">
        <v>23</v>
      </c>
      <c r="O126" s="25">
        <v>87</v>
      </c>
      <c r="P126" s="13">
        <v>24</v>
      </c>
      <c r="Q126" s="13">
        <v>23</v>
      </c>
      <c r="R126" s="25">
        <v>212</v>
      </c>
      <c r="S126" s="16">
        <v>212</v>
      </c>
    </row>
    <row r="127" spans="1:19" x14ac:dyDescent="0.35">
      <c r="A127" s="1">
        <v>652</v>
      </c>
      <c r="B127" s="2" t="s">
        <v>178</v>
      </c>
      <c r="C127" s="3" t="s">
        <v>179</v>
      </c>
      <c r="D127" s="2" t="s">
        <v>274</v>
      </c>
      <c r="E127" s="13">
        <v>190</v>
      </c>
      <c r="F127" s="13">
        <v>22</v>
      </c>
      <c r="G127" s="13">
        <v>21</v>
      </c>
      <c r="H127" s="13">
        <v>21</v>
      </c>
      <c r="I127" s="13">
        <v>19</v>
      </c>
      <c r="J127" s="13">
        <v>83</v>
      </c>
      <c r="K127" s="13">
        <v>20</v>
      </c>
      <c r="L127" s="13">
        <v>23</v>
      </c>
      <c r="M127" s="13">
        <v>20</v>
      </c>
      <c r="N127" s="13">
        <v>20</v>
      </c>
      <c r="O127" s="25">
        <v>83</v>
      </c>
      <c r="P127" s="13">
        <v>22</v>
      </c>
      <c r="Q127" s="13">
        <v>23</v>
      </c>
      <c r="R127" s="25">
        <v>401</v>
      </c>
      <c r="S127" s="16">
        <v>211</v>
      </c>
    </row>
    <row r="128" spans="1:19" x14ac:dyDescent="0.35">
      <c r="A128" s="1">
        <v>692</v>
      </c>
      <c r="B128" s="2" t="s">
        <v>234</v>
      </c>
      <c r="C128" s="3" t="s">
        <v>120</v>
      </c>
      <c r="D128" s="2" t="s">
        <v>274</v>
      </c>
      <c r="E128" s="13">
        <v>209</v>
      </c>
      <c r="F128" s="13">
        <v>21</v>
      </c>
      <c r="G128" s="13">
        <v>22</v>
      </c>
      <c r="H128" s="13">
        <v>19</v>
      </c>
      <c r="I128" s="13">
        <v>22</v>
      </c>
      <c r="J128" s="13">
        <v>84</v>
      </c>
      <c r="K128" s="13">
        <v>23</v>
      </c>
      <c r="L128" s="13">
        <v>16</v>
      </c>
      <c r="M128" s="13">
        <v>21</v>
      </c>
      <c r="N128" s="13">
        <v>21</v>
      </c>
      <c r="O128" s="25">
        <v>81</v>
      </c>
      <c r="P128" s="13">
        <v>21</v>
      </c>
      <c r="Q128" s="13">
        <v>19</v>
      </c>
      <c r="R128" s="25">
        <v>414</v>
      </c>
      <c r="S128" s="16">
        <v>205</v>
      </c>
    </row>
    <row r="129" spans="1:19" x14ac:dyDescent="0.35">
      <c r="A129" s="1">
        <v>654</v>
      </c>
      <c r="B129" s="2" t="s">
        <v>182</v>
      </c>
      <c r="C129" s="3" t="s">
        <v>183</v>
      </c>
      <c r="D129" s="2" t="s">
        <v>274</v>
      </c>
      <c r="E129" s="13"/>
      <c r="F129" s="13">
        <v>17</v>
      </c>
      <c r="G129" s="13">
        <v>19</v>
      </c>
      <c r="H129" s="13">
        <v>19</v>
      </c>
      <c r="I129" s="13">
        <v>21</v>
      </c>
      <c r="J129" s="13">
        <v>76</v>
      </c>
      <c r="K129" s="13">
        <v>22</v>
      </c>
      <c r="L129" s="13">
        <v>21</v>
      </c>
      <c r="M129" s="13">
        <v>23</v>
      </c>
      <c r="N129" s="13">
        <v>23</v>
      </c>
      <c r="O129" s="25">
        <v>89</v>
      </c>
      <c r="P129" s="13">
        <v>15</v>
      </c>
      <c r="Q129" s="13">
        <v>20</v>
      </c>
      <c r="R129" s="25">
        <v>200</v>
      </c>
      <c r="S129" s="16">
        <v>200</v>
      </c>
    </row>
    <row r="130" spans="1:19" x14ac:dyDescent="0.35">
      <c r="A130" s="4">
        <v>677</v>
      </c>
      <c r="B130" s="5" t="s">
        <v>214</v>
      </c>
      <c r="C130" s="6" t="s">
        <v>97</v>
      </c>
      <c r="D130" s="5" t="s">
        <v>274</v>
      </c>
      <c r="E130" s="13">
        <v>212</v>
      </c>
      <c r="F130" s="13">
        <v>21</v>
      </c>
      <c r="G130" s="13">
        <v>18</v>
      </c>
      <c r="H130" s="13">
        <v>20</v>
      </c>
      <c r="I130" s="13">
        <v>23</v>
      </c>
      <c r="J130" s="13">
        <v>82</v>
      </c>
      <c r="K130" s="13">
        <v>21</v>
      </c>
      <c r="L130" s="13">
        <v>21</v>
      </c>
      <c r="M130" s="13">
        <v>16</v>
      </c>
      <c r="N130" s="13">
        <v>22</v>
      </c>
      <c r="O130" s="25">
        <v>80</v>
      </c>
      <c r="P130" s="13">
        <v>18</v>
      </c>
      <c r="Q130" s="13">
        <v>19</v>
      </c>
      <c r="R130" s="25">
        <v>411</v>
      </c>
      <c r="S130" s="16">
        <v>199</v>
      </c>
    </row>
    <row r="131" spans="1:19" x14ac:dyDescent="0.35">
      <c r="A131" s="1">
        <v>670</v>
      </c>
      <c r="B131" s="2" t="s">
        <v>205</v>
      </c>
      <c r="C131" s="3" t="s">
        <v>97</v>
      </c>
      <c r="D131" s="2" t="s">
        <v>274</v>
      </c>
      <c r="E131" s="13"/>
      <c r="F131" s="13">
        <v>17</v>
      </c>
      <c r="G131" s="13">
        <v>23</v>
      </c>
      <c r="H131" s="13">
        <v>21</v>
      </c>
      <c r="I131" s="13">
        <v>14</v>
      </c>
      <c r="J131" s="13">
        <v>75</v>
      </c>
      <c r="K131" s="13">
        <v>23</v>
      </c>
      <c r="L131" s="13">
        <v>20</v>
      </c>
      <c r="M131" s="13">
        <v>21</v>
      </c>
      <c r="N131" s="13">
        <v>17</v>
      </c>
      <c r="O131" s="25">
        <v>81</v>
      </c>
      <c r="P131" s="13">
        <v>21</v>
      </c>
      <c r="Q131" s="13">
        <v>21</v>
      </c>
      <c r="R131" s="25">
        <v>198</v>
      </c>
      <c r="S131" s="16">
        <v>198</v>
      </c>
    </row>
    <row r="132" spans="1:19" x14ac:dyDescent="0.35">
      <c r="A132" s="1">
        <v>663</v>
      </c>
      <c r="B132" s="2" t="s">
        <v>192</v>
      </c>
      <c r="C132" s="3" t="s">
        <v>194</v>
      </c>
      <c r="D132" s="2" t="s">
        <v>274</v>
      </c>
      <c r="E132" s="13">
        <v>210</v>
      </c>
      <c r="F132" s="13">
        <v>21</v>
      </c>
      <c r="G132" s="13">
        <v>19</v>
      </c>
      <c r="H132" s="13">
        <v>15</v>
      </c>
      <c r="I132" s="13">
        <v>18</v>
      </c>
      <c r="J132" s="13">
        <v>73</v>
      </c>
      <c r="K132" s="13">
        <v>21</v>
      </c>
      <c r="L132" s="13">
        <v>19</v>
      </c>
      <c r="M132" s="13">
        <v>22</v>
      </c>
      <c r="N132" s="13">
        <v>19</v>
      </c>
      <c r="O132" s="25">
        <v>81</v>
      </c>
      <c r="P132" s="13">
        <v>20</v>
      </c>
      <c r="Q132" s="13">
        <v>21</v>
      </c>
      <c r="R132" s="25">
        <v>405</v>
      </c>
      <c r="S132" s="16">
        <v>195</v>
      </c>
    </row>
    <row r="133" spans="1:19" x14ac:dyDescent="0.35">
      <c r="A133" s="1">
        <v>703</v>
      </c>
      <c r="B133" s="2" t="s">
        <v>251</v>
      </c>
      <c r="C133" s="3" t="s">
        <v>204</v>
      </c>
      <c r="D133" s="2" t="s">
        <v>274</v>
      </c>
      <c r="E133" s="13"/>
      <c r="F133" s="13">
        <v>21</v>
      </c>
      <c r="G133" s="13">
        <v>19</v>
      </c>
      <c r="H133" s="13">
        <v>19</v>
      </c>
      <c r="I133" s="13">
        <v>18</v>
      </c>
      <c r="J133" s="13">
        <v>77</v>
      </c>
      <c r="K133" s="13">
        <v>16</v>
      </c>
      <c r="L133" s="13">
        <v>18</v>
      </c>
      <c r="M133" s="13">
        <v>21</v>
      </c>
      <c r="N133" s="13">
        <v>20</v>
      </c>
      <c r="O133" s="25">
        <v>75</v>
      </c>
      <c r="P133" s="13">
        <v>19</v>
      </c>
      <c r="Q133" s="13">
        <v>22</v>
      </c>
      <c r="R133" s="25">
        <v>193</v>
      </c>
      <c r="S133" s="16">
        <v>193</v>
      </c>
    </row>
    <row r="134" spans="1:19" x14ac:dyDescent="0.35">
      <c r="A134" s="1">
        <v>653</v>
      </c>
      <c r="B134" s="2" t="s">
        <v>180</v>
      </c>
      <c r="C134" s="3" t="s">
        <v>181</v>
      </c>
      <c r="D134" s="2" t="s">
        <v>274</v>
      </c>
      <c r="E134" s="13"/>
      <c r="F134" s="13">
        <v>20</v>
      </c>
      <c r="G134" s="13">
        <v>20</v>
      </c>
      <c r="H134" s="13">
        <v>20</v>
      </c>
      <c r="I134" s="13">
        <v>16</v>
      </c>
      <c r="J134" s="13">
        <v>76</v>
      </c>
      <c r="K134" s="13">
        <v>19</v>
      </c>
      <c r="L134" s="13">
        <v>17</v>
      </c>
      <c r="M134" s="13">
        <v>19</v>
      </c>
      <c r="N134" s="13">
        <v>22</v>
      </c>
      <c r="O134" s="25">
        <v>77</v>
      </c>
      <c r="P134" s="13">
        <v>19</v>
      </c>
      <c r="Q134" s="13">
        <v>20</v>
      </c>
      <c r="R134" s="25">
        <v>192</v>
      </c>
      <c r="S134" s="16">
        <v>192</v>
      </c>
    </row>
    <row r="135" spans="1:19" x14ac:dyDescent="0.35">
      <c r="A135" s="4">
        <v>637</v>
      </c>
      <c r="B135" s="5" t="s">
        <v>151</v>
      </c>
      <c r="C135" s="6" t="s">
        <v>152</v>
      </c>
      <c r="D135" s="5" t="s">
        <v>274</v>
      </c>
      <c r="E135" s="13">
        <v>195</v>
      </c>
      <c r="F135" s="13">
        <v>18</v>
      </c>
      <c r="G135" s="13">
        <v>17</v>
      </c>
      <c r="H135" s="13">
        <v>18</v>
      </c>
      <c r="I135" s="13">
        <v>18</v>
      </c>
      <c r="J135" s="13">
        <v>71</v>
      </c>
      <c r="K135" s="13">
        <v>20</v>
      </c>
      <c r="L135" s="13">
        <v>19</v>
      </c>
      <c r="M135" s="13">
        <v>18</v>
      </c>
      <c r="N135" s="13">
        <v>21</v>
      </c>
      <c r="O135" s="25">
        <v>78</v>
      </c>
      <c r="P135" s="13">
        <v>19</v>
      </c>
      <c r="Q135" s="13">
        <v>23</v>
      </c>
      <c r="R135" s="25">
        <v>386</v>
      </c>
      <c r="S135" s="16">
        <v>191</v>
      </c>
    </row>
    <row r="136" spans="1:19" x14ac:dyDescent="0.35">
      <c r="A136" s="1">
        <v>660</v>
      </c>
      <c r="B136" s="2" t="s">
        <v>189</v>
      </c>
      <c r="C136" s="3" t="s">
        <v>190</v>
      </c>
      <c r="D136" s="2" t="s">
        <v>274</v>
      </c>
      <c r="E136" s="13"/>
      <c r="F136" s="13">
        <v>19</v>
      </c>
      <c r="G136" s="13">
        <v>15</v>
      </c>
      <c r="H136" s="13">
        <v>18</v>
      </c>
      <c r="I136" s="13">
        <v>17</v>
      </c>
      <c r="J136" s="13">
        <v>69</v>
      </c>
      <c r="K136" s="13">
        <v>20</v>
      </c>
      <c r="L136" s="13">
        <v>22</v>
      </c>
      <c r="M136" s="13">
        <v>19</v>
      </c>
      <c r="N136" s="13">
        <v>23</v>
      </c>
      <c r="O136" s="25">
        <v>84</v>
      </c>
      <c r="P136" s="13">
        <v>21</v>
      </c>
      <c r="Q136" s="13">
        <v>16</v>
      </c>
      <c r="R136" s="25">
        <v>190</v>
      </c>
      <c r="S136" s="16">
        <v>190</v>
      </c>
    </row>
    <row r="137" spans="1:19" x14ac:dyDescent="0.35">
      <c r="A137" s="1">
        <v>643</v>
      </c>
      <c r="B137" s="2" t="s">
        <v>59</v>
      </c>
      <c r="C137" s="3" t="s">
        <v>163</v>
      </c>
      <c r="D137" s="2" t="s">
        <v>274</v>
      </c>
      <c r="E137" s="13"/>
      <c r="F137" s="13">
        <v>17</v>
      </c>
      <c r="G137" s="13">
        <v>19</v>
      </c>
      <c r="H137" s="13">
        <v>18</v>
      </c>
      <c r="I137" s="13">
        <v>17</v>
      </c>
      <c r="J137" s="13">
        <v>71</v>
      </c>
      <c r="K137" s="13">
        <v>17</v>
      </c>
      <c r="L137" s="13">
        <v>19</v>
      </c>
      <c r="M137" s="13">
        <v>21</v>
      </c>
      <c r="N137" s="13">
        <v>20</v>
      </c>
      <c r="O137" s="25">
        <v>77</v>
      </c>
      <c r="P137" s="13">
        <v>19</v>
      </c>
      <c r="Q137" s="13">
        <v>20</v>
      </c>
      <c r="R137" s="25">
        <v>187</v>
      </c>
      <c r="S137" s="16">
        <v>187</v>
      </c>
    </row>
    <row r="138" spans="1:19" x14ac:dyDescent="0.35">
      <c r="A138" s="1">
        <v>642</v>
      </c>
      <c r="B138" s="2" t="s">
        <v>161</v>
      </c>
      <c r="C138" s="3" t="s">
        <v>162</v>
      </c>
      <c r="D138" s="2" t="s">
        <v>274</v>
      </c>
      <c r="E138" s="13">
        <v>165</v>
      </c>
      <c r="F138" s="13">
        <v>14</v>
      </c>
      <c r="G138" s="13">
        <v>22</v>
      </c>
      <c r="H138" s="13">
        <v>17</v>
      </c>
      <c r="I138" s="13">
        <v>17</v>
      </c>
      <c r="J138" s="13">
        <v>70</v>
      </c>
      <c r="K138" s="13">
        <v>20</v>
      </c>
      <c r="L138" s="13">
        <v>23</v>
      </c>
      <c r="M138" s="13">
        <v>15</v>
      </c>
      <c r="N138" s="13">
        <v>17</v>
      </c>
      <c r="O138" s="25">
        <v>75</v>
      </c>
      <c r="P138" s="13">
        <v>17</v>
      </c>
      <c r="Q138" s="13">
        <v>16</v>
      </c>
      <c r="R138" s="25">
        <v>343</v>
      </c>
      <c r="S138" s="16">
        <v>178</v>
      </c>
    </row>
    <row r="139" spans="1:19" x14ac:dyDescent="0.35">
      <c r="A139" s="4">
        <v>689</v>
      </c>
      <c r="B139" s="5" t="s">
        <v>228</v>
      </c>
      <c r="C139" s="6" t="s">
        <v>27</v>
      </c>
      <c r="D139" s="5" t="s">
        <v>274</v>
      </c>
      <c r="E139" s="13"/>
      <c r="F139" s="13">
        <v>13</v>
      </c>
      <c r="G139" s="13">
        <v>19</v>
      </c>
      <c r="H139" s="13">
        <v>20</v>
      </c>
      <c r="I139" s="13">
        <v>20</v>
      </c>
      <c r="J139" s="13">
        <v>72</v>
      </c>
      <c r="K139" s="13">
        <v>14</v>
      </c>
      <c r="L139" s="13">
        <v>18</v>
      </c>
      <c r="M139" s="13">
        <v>17</v>
      </c>
      <c r="N139" s="13">
        <v>19</v>
      </c>
      <c r="O139" s="25">
        <v>68</v>
      </c>
      <c r="P139" s="13">
        <v>15</v>
      </c>
      <c r="Q139" s="13">
        <v>17</v>
      </c>
      <c r="R139" s="25">
        <v>172</v>
      </c>
      <c r="S139" s="16">
        <v>172</v>
      </c>
    </row>
    <row r="140" spans="1:19" x14ac:dyDescent="0.35">
      <c r="A140" s="1">
        <v>683</v>
      </c>
      <c r="B140" s="2" t="s">
        <v>221</v>
      </c>
      <c r="C140" s="3" t="s">
        <v>208</v>
      </c>
      <c r="D140" s="2" t="s">
        <v>274</v>
      </c>
      <c r="E140" s="13"/>
      <c r="F140" s="13">
        <v>14</v>
      </c>
      <c r="G140" s="13">
        <v>16</v>
      </c>
      <c r="H140" s="13">
        <v>16</v>
      </c>
      <c r="I140" s="13">
        <v>18</v>
      </c>
      <c r="J140" s="13">
        <v>64</v>
      </c>
      <c r="K140" s="13">
        <v>21</v>
      </c>
      <c r="L140" s="13">
        <v>14</v>
      </c>
      <c r="M140" s="13">
        <v>15</v>
      </c>
      <c r="N140" s="13">
        <v>16</v>
      </c>
      <c r="O140" s="25">
        <v>66</v>
      </c>
      <c r="P140" s="13">
        <v>14</v>
      </c>
      <c r="Q140" s="13">
        <v>15</v>
      </c>
      <c r="R140" s="25">
        <v>159</v>
      </c>
      <c r="S140" s="16">
        <v>159</v>
      </c>
    </row>
  </sheetData>
  <mergeCells count="5">
    <mergeCell ref="A90:R90"/>
    <mergeCell ref="A1:R1"/>
    <mergeCell ref="A21:R21"/>
    <mergeCell ref="A100:R100"/>
    <mergeCell ref="A113:R113"/>
  </mergeCells>
  <pageMargins left="0.7" right="0.7" top="0.75" bottom="0.75" header="0.3" footer="0.3"/>
  <pageSetup scale="78" orientation="portrait" r:id="rId1"/>
  <rowBreaks count="1" manualBreakCount="1">
    <brk id="59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2DACAF-72B1-4144-BB27-77035464D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AC6A70-5CE9-4121-8C7D-67BE69E459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DT</vt:lpstr>
      <vt:lpstr>Skeet</vt:lpstr>
      <vt:lpstr>Trap</vt:lpstr>
      <vt:lpstr>DT!Print_Area</vt:lpstr>
      <vt:lpstr>Skeet!Print_Area</vt:lpstr>
      <vt:lpstr>Trap!Print_Area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carsonp</dc:creator>
  <cp:lastModifiedBy>Reya Kempley</cp:lastModifiedBy>
  <cp:lastPrinted>2012-05-20T20:19:39Z</cp:lastPrinted>
  <dcterms:created xsi:type="dcterms:W3CDTF">2012-05-18T14:30:44Z</dcterms:created>
  <dcterms:modified xsi:type="dcterms:W3CDTF">2020-06-19T17:04:17Z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